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БУ-БК" sheetId="1" r:id="rId1"/>
  </sheets>
  <definedNames>
    <definedName name="_xlnm.Print_Area" localSheetId="0">'БУ-БК'!$A$1:$E$376</definedName>
  </definedNames>
  <calcPr fullCalcOnLoad="1"/>
</workbook>
</file>

<file path=xl/sharedStrings.xml><?xml version="1.0" encoding="utf-8"?>
<sst xmlns="http://schemas.openxmlformats.org/spreadsheetml/2006/main" count="370" uniqueCount="369">
  <si>
    <t>Опис</t>
  </si>
  <si>
    <t>Износ</t>
  </si>
  <si>
    <t>Камате</t>
  </si>
  <si>
    <t>Репрезентација</t>
  </si>
  <si>
    <t>План 2014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</si>
  <si>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</si>
  <si>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</si>
  <si>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</si>
  <si>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</si>
  <si>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</si>
  <si>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</si>
  <si>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</si>
  <si>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</si>
  <si>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</si>
  <si>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</si>
  <si>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</si>
  <si>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</si>
  <si>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</si>
  <si>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</si>
  <si>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</si>
  <si>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</si>
  <si>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</si>
  <si>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</si>
  <si>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</si>
  <si>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</si>
  <si>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</si>
  <si>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</si>
  <si>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</si>
  <si>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</si>
  <si>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</si>
  <si>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</si>
  <si>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</si>
  <si>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</si>
  <si>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</si>
  <si>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</si>
  <si>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</si>
  <si>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</si>
  <si>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</si>
  <si>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</si>
  <si>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</si>
  <si>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</si>
  <si>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</si>
  <si>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</si>
  <si>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</si>
  <si>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</si>
  <si>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</si>
  <si>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</si>
  <si>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</si>
  <si>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</si>
  <si>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</si>
  <si>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</si>
  <si>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</si>
  <si>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</si>
  <si>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Импутиране продаје добара и услуга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</si>
  <si>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</si>
  <si>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</si>
  <si>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</si>
  <si>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</si>
  <si>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</si>
  <si>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</si>
  <si>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</si>
  <si>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</si>
  <si>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</si>
  <si>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</si>
  <si>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</si>
  <si>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</si>
  <si>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</si>
  <si>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</si>
  <si>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</si>
  <si>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</si>
  <si>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</si>
  <si>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</si>
  <si>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</si>
  <si>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</si>
  <si>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</si>
  <si>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</si>
  <si>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</si>
  <si>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</si>
  <si>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</si>
  <si>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</si>
  <si>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</si>
  <si>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</si>
  <si>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</si>
  <si>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</si>
  <si>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</si>
  <si>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</si>
  <si>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</si>
  <si>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</si>
  <si>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</si>
  <si>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</si>
  <si>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</si>
  <si>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</si>
  <si>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</si>
  <si>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</si>
  <si>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</si>
  <si>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</si>
  <si>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</si>
  <si>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</si>
  <si>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</si>
  <si>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</si>
  <si>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</si>
  <si>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</si>
  <si>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</si>
  <si>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</si>
  <si>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</si>
  <si>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</si>
  <si>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</si>
  <si>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</si>
  <si>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</si>
  <si>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</si>
  <si>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</si>
  <si>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</si>
  <si>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</si>
  <si>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</si>
  <si>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</si>
  <si>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</si>
  <si>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</si>
  <si>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</si>
  <si>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</si>
  <si>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</si>
  <si>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</si>
  <si>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</si>
  <si>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</si>
  <si>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</si>
  <si>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</si>
  <si>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</si>
  <si>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</si>
  <si>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</si>
  <si>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</si>
  <si>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</si>
  <si>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</si>
  <si>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</si>
  <si>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</si>
  <si>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</si>
  <si>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</si>
  <si>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</si>
  <si>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</si>
  <si>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</si>
  <si>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</si>
  <si>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</si>
  <si>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</si>
  <si>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</si>
  <si>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</si>
  <si>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</si>
  <si>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</si>
  <si>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</si>
  <si>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</si>
  <si>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</si>
  <si>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</si>
  <si>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</si>
  <si>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</si>
  <si>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</si>
  <si>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</si>
  <si>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</si>
  <si>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</si>
  <si>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</si>
  <si>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</si>
  <si>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</si>
  <si>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</si>
  <si>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</si>
  <si>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</si>
  <si>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</si>
  <si>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</si>
  <si>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</si>
  <si>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</si>
  <si>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</si>
  <si>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</si>
  <si>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</si>
  <si>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</si>
  <si>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</si>
  <si>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</si>
  <si>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</si>
  <si>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</si>
  <si>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</si>
  <si>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</si>
  <si>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</si>
  <si>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</si>
  <si>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</si>
  <si>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</si>
  <si>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</si>
  <si>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</si>
  <si>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</si>
  <si>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</si>
  <si>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</si>
  <si>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</si>
  <si>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</si>
  <si>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</si>
  <si>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</si>
  <si>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</si>
  <si>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</si>
  <si>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</si>
  <si>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</si>
  <si>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</si>
  <si>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</si>
  <si>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</si>
  <si>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</si>
  <si>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</si>
  <si>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</si>
  <si>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</si>
  <si>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</si>
  <si>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</si>
  <si>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</si>
  <si>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</si>
  <si>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</si>
  <si>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</si>
  <si>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</si>
  <si>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</si>
  <si>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</si>
  <si>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</si>
  <si>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</si>
  <si>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</si>
  <si>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</si>
  <si>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</si>
  <si>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</si>
  <si>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</si>
  <si>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</si>
  <si>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</si>
  <si>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</si>
  <si>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</si>
  <si>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</si>
  <si>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</si>
  <si>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БИЛАНС ПРИХОДА И РАСХОДА </t>
  </si>
  <si>
    <t>Ознака</t>
  </si>
  <si>
    <t>Број конта</t>
  </si>
  <si>
    <t>ОП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</si>
  <si>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</si>
  <si>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</si>
  <si>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</si>
  <si>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</si>
  <si>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</si>
  <si>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</si>
  <si>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</si>
  <si>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</si>
  <si>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</si>
  <si>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</si>
  <si>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</si>
  <si>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</si>
  <si>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</si>
  <si>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</si>
  <si>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 НА ФОНД ЗАРАДА (2009)</t>
  </si>
  <si>
    <t>ПОРЕЗ НА ИМОВИНУ (од 2011 до 2016)</t>
  </si>
  <si>
    <t>ПОРЕЗ НА ДОБРА И УСЛУГЕ (од 2018 до 2022)</t>
  </si>
  <si>
    <t>Порези, таксе и накнаде на употребу добара, на дозволу да се добра употребљавају или делатности обављају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</si>
  <si>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</si>
  <si>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</si>
  <si>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</si>
  <si>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</si>
  <si>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</si>
  <si>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</si>
  <si>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</si>
  <si>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</si>
  <si>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</si>
  <si>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</si>
  <si>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ОСТАЛИ СОЦИЈАЛНИ ДОПРИНОСИ (од 2054 до 2056)</t>
  </si>
  <si>
    <t>Социјални доприноси на терет осигураника</t>
  </si>
  <si>
    <t>ДОНАЦИЈЕ И ТРАНСФЕРИ (2058 + 2061 + 2064)</t>
  </si>
  <si>
    <t>ДОНАЦИЈЕ ОД ИНОСТРАНИХ ДРЖАВА (2059 + 2060)</t>
  </si>
  <si>
    <t>ДОНАЦИЈЕ ОД МЕЂУНАРОДНИХ ОРГАНИЗАЦИЈА (2062 + 2063)</t>
  </si>
  <si>
    <t>ТРАНСФЕРИ ОД ДРУГИХ НИВОА ВЛАСТИ (2065 + 2066)</t>
  </si>
  <si>
    <t>ДРУГИ ПРИХОДИ (2068 + 2075 + 2080 + 2087 + 2090)</t>
  </si>
  <si>
    <t>ПРИХОДИ ОД ИМОВИНЕ (од 2069 до 2074)</t>
  </si>
  <si>
    <t>Финансијске промене на финансијским лизинзима</t>
  </si>
  <si>
    <t>ПРИХОДИ ОД ПРОДАЈЕ ДОБАРА И УСЛУГА (од 2076 до 2079)</t>
  </si>
  <si>
    <t>Таксе и накнаде</t>
  </si>
  <si>
    <t>НОВЧАНЕ КАЗНЕ И ОДУЗЕТА ИМОВИНСКА КОРИСТ (од 2081 до 2086)</t>
  </si>
  <si>
    <t>ДОБРОВОЉНИ ТРАНСФЕРИ ОД ФИЗИЧКИХ И ПРАВНИХ ЛИЦА (2088 + 2089)</t>
  </si>
  <si>
    <t>МЕШОВИТИ И НЕОДРЕЂЕНИ ПРИХОДИ (2091)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</si>
  <si>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</si>
  <si>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</si>
  <si>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 ИЗ ПРЕТХОДНЕ ГОДИНЕ (2096)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</si>
  <si>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</si>
  <si>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</si>
  <si>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ПРИХОДИ ИЗ БУЏЕТА (2102)</t>
  </si>
  <si>
    <t>ПРИХОДИ ИЗ БУЏЕТА (2103)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</si>
  <si>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</si>
  <si>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</si>
  <si>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</si>
  <si>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ПОКРЕТНЕ ИМОВИНЕ (2109)</t>
  </si>
  <si>
    <t>ПРИМАЊА ОД ПРОДАЈЕ ОСТАЛИХ ОСНОВНИХ СРЕДСТАВА (2111)</t>
  </si>
  <si>
    <t>ПРИМАЊА ОД ПРОДАЈЕ ЗАЛИХА (2113 + 2115 + 2117)</t>
  </si>
  <si>
    <t>ПРИМАЊА ОД ПРОДАЈЕ РОБНИХ РЕЗЕРВИ (2114)</t>
  </si>
  <si>
    <t>ПРИМАЊА ОД ПРОДАЈЕ ЗАЛИХА ПРОИЗВОДЊЕ (2116)</t>
  </si>
  <si>
    <t>ПРИМАЊА ОД ПРОДАЈЕ РОБЕ ЗА ДАЉУ ПРОДАЈУ (2118)</t>
  </si>
  <si>
    <t>ПРИМАЊА ОД ПРОДАЈЕ ДРАГОЦЕНОСТИ (2120)</t>
  </si>
  <si>
    <t>ПРИМАЊА ОД ПРОДАЈЕ ДРАГОЦЕНОСТИ (2121)</t>
  </si>
  <si>
    <t>ПРИМАЊА ОД ПРОДАЈЕ ПРИРОДНЕ ИМОВИНЕ (2123 + 2125 + 2127)</t>
  </si>
  <si>
    <t>ПРИМАЊА ОД ПРОДАЈЕ ЗЕМЉИШТА (2124)</t>
  </si>
  <si>
    <t>ПРИМАЊА ОД ПРОДАЈЕ ПОДЗЕМНИХ БЛАГА (2126)</t>
  </si>
  <si>
    <t>ПРИМАЊА ОД ПРОДАЈЕ ШУМА И ВОДА (2128)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</si>
  <si>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</si>
  <si>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</si>
  <si>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</si>
  <si>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</si>
  <si>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</si>
  <si>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</si>
  <si>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>НАКНАДЕ У НАТУРИ (2139)</t>
  </si>
  <si>
    <t>СОЦИЈАЛНА ДАВАЊА ЗАПОСЛЕНИМА (од 2141 до 2144)</t>
  </si>
  <si>
    <t>Исплата накнада за време одсуствовања с посла на терет фондова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</si>
  <si>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</si>
  <si>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</si>
  <si>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</si>
  <si>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</si>
  <si>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</si>
  <si>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</si>
  <si>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СУДИЈСКИ ДОДАТАК (2152)</t>
  </si>
  <si>
    <t>КОРИШЋЕЊЕ УСЛУГА И РОБА (2154 + 2162 + 2168 + 2177 + 2185 + 2188)</t>
  </si>
  <si>
    <t>СТАЛНИ ТРОШКОВИ (од 2155 до 2161)</t>
  </si>
  <si>
    <t>ТРОШКОВИ ПУТОВАЊА (од 2163 до 2167)</t>
  </si>
  <si>
    <t>Трошкови путовања ученика</t>
  </si>
  <si>
    <t>УСЛУГЕ ПО УГОВОРУ (од 2169 до 2176)</t>
  </si>
  <si>
    <t>СПЕЦИЈАЛИЗОВАНЕ УСЛУГЕ (од 2178 до 2184)</t>
  </si>
  <si>
    <t>ТЕКУЋЕ ПОПРАВКЕ И ОДРЖАВАЊЕ (УСЛУГЕ И МАТЕРИЈАЛИ) (2186 + 2187)</t>
  </si>
  <si>
    <t>МАТЕРИЈАЛ (од 2189 до 2197)</t>
  </si>
  <si>
    <t>Материјали за одржавање хигијене и угоститељство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</si>
  <si>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</si>
  <si>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</si>
  <si>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</si>
  <si>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</si>
  <si>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</si>
  <si>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</si>
  <si>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</si>
  <si>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</si>
  <si>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</si>
  <si>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</si>
  <si>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</si>
  <si>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</si>
  <si>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</si>
  <si>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</si>
  <si>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</si>
  <si>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</si>
  <si>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</si>
  <si>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СТРАНИХ КАМАТА (од 2225 до 2230)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</si>
  <si>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</si>
  <si>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</si>
  <si>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</si>
  <si>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СУБВЕНЦИЈЕ (2238 + 2241 + 2244 + 2247)</t>
  </si>
  <si>
    <t>СУБВЕНЦИЈЕ ЈАВНИМ НЕФИНАНСИЈСКИМ ПРЕДУЗЕЋИМА И ОРГАНИЗАЦИЈАМА (2239 + 2240)</t>
  </si>
  <si>
    <t>СУБВЕНЦИЈЕ ПРИВАТНИМ ФИНАНСИЈСКИМ  ИНСТИТУЦИЈАМА (2242 + 2243)</t>
  </si>
  <si>
    <t>СУБВЕНЦИЈЕ ЈАВНИМ ФИНАНСИЈСКИМ  ИНСТИТУЦИЈАМА (2245 + 2246)</t>
  </si>
  <si>
    <t>СУБВЕНЦИЈЕ ПРИВАТНИМ ПРЕДУЗЕЋИМА (2248 + 2249)</t>
  </si>
  <si>
    <t>ДОНАЦИЈЕ, ДОТАЦИЈЕ И ТРАНСФЕРИ (2251 + 2254 + 2257+ 2260 + 2263)</t>
  </si>
  <si>
    <t>ДОНАЦИЈЕ СТРАНИМ ВЛАДАМА (2252 + 2253)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</si>
  <si>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</si>
  <si>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</si>
  <si>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</si>
  <si>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</si>
  <si>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</si>
  <si>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</si>
  <si>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</si>
  <si>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</si>
  <si>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</si>
  <si>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</si>
  <si>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</si>
  <si>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</si>
  <si>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</si>
  <si>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</si>
  <si>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НАКНАДЕ ЗА СОЦИЈАЛНУ ЗАШТИТУ ИЗ БУЏЕТА (од 2272 до 2280)</t>
  </si>
  <si>
    <t>ОСТАЛИ РАСХОДИ (2282 + 2285 + 2289 + 2291 + 2294 + 2296)</t>
  </si>
  <si>
    <t>ДОТАЦИЈЕ НЕВЛАДИНИМ ОРГАНИЗАЦИЈАМА (2283 + 2284)</t>
  </si>
  <si>
    <t>ПОРЕЗИ, ОБАВЕЗНЕ ТАКСЕ И КАЗНЕ (од 2286 до 2288)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</si>
  <si>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</si>
  <si>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</si>
  <si>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</si>
  <si>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</si>
  <si>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</si>
  <si>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НАНЕТУ ОД СТРАНЕ ДРЖАВНИХ ОРГАНА (2295)</t>
  </si>
  <si>
    <t>Процена 2014</t>
  </si>
  <si>
    <t>у периоду од 01.01. до 31.12. 2014. године</t>
  </si>
  <si>
    <t>Табела 3.1.5.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</si>
</sst>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0.0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Alignment="1" applyProtection="1">
      <alignment horizontal="right" vertical="center"/>
      <protection/>
    </xf>
    <xf numFmtId="0" fontId="53" fillId="0" borderId="0" xfId="0" applyFont="1" applyAlignment="1">
      <alignment/>
    </xf>
    <xf numFmtId="0" fontId="9" fillId="0" borderId="10" xfId="0" applyFont="1" applyFill="1" applyBorder="1" applyAlignment="1" applyProtection="1">
      <alignment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justify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1" fontId="10" fillId="32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 applyProtection="1">
      <alignment vertical="center" wrapText="1"/>
      <protection/>
    </xf>
    <xf numFmtId="1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 applyProtection="1">
      <alignment horizontal="justify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53" fillId="0" borderId="0" xfId="0" applyNumberFormat="1" applyFont="1" applyAlignment="1">
      <alignment/>
    </xf>
    <xf numFmtId="0" fontId="14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4" fontId="16" fillId="0" borderId="14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4" fontId="3" fillId="0" borderId="15" xfId="0" applyNumberFormat="1" applyFont="1" applyFill="1" applyBorder="1" applyAlignment="1" applyProtection="1">
      <alignment horizontal="right" vertical="center"/>
      <protection hidden="1"/>
    </xf>
    <xf numFmtId="4" fontId="54" fillId="0" borderId="15" xfId="0" applyNumberFormat="1" applyFont="1" applyFill="1" applyBorder="1" applyAlignment="1" applyProtection="1">
      <alignment horizontal="right" vertical="center"/>
      <protection locked="0"/>
    </xf>
    <xf numFmtId="4" fontId="55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15" xfId="0" applyNumberFormat="1" applyFont="1" applyFill="1" applyBorder="1" applyAlignment="1" applyProtection="1">
      <alignment horizontal="right" vertical="center"/>
      <protection hidden="1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54" fillId="0" borderId="15" xfId="0" applyNumberFormat="1" applyFont="1" applyFill="1" applyBorder="1" applyAlignment="1" applyProtection="1">
      <alignment horizontal="right" vertical="center"/>
      <protection hidden="1"/>
    </xf>
    <xf numFmtId="4" fontId="16" fillId="0" borderId="15" xfId="0" applyNumberFormat="1" applyFont="1" applyFill="1" applyBorder="1" applyAlignment="1" applyProtection="1">
      <alignment horizontal="right" vertical="center"/>
      <protection locked="0"/>
    </xf>
    <xf numFmtId="4" fontId="54" fillId="0" borderId="15" xfId="0" applyNumberFormat="1" applyFont="1" applyBorder="1" applyAlignment="1" applyProtection="1">
      <alignment horizontal="right" vertical="center"/>
      <protection locked="0"/>
    </xf>
    <xf numFmtId="4" fontId="54" fillId="0" borderId="16" xfId="0" applyNumberFormat="1" applyFont="1" applyBorder="1" applyAlignment="1" applyProtection="1">
      <alignment horizontal="right" vertical="center"/>
      <protection locked="0"/>
    </xf>
    <xf numFmtId="4" fontId="15" fillId="0" borderId="10" xfId="0" applyNumberFormat="1" applyFont="1" applyBorder="1" applyAlignment="1" applyProtection="1">
      <alignment horizontal="right" vertical="center"/>
      <protection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/>
    </xf>
    <xf numFmtId="4" fontId="16" fillId="0" borderId="14" xfId="0" applyNumberFormat="1" applyFont="1" applyBorder="1" applyAlignment="1">
      <alignment horizontal="right" wrapText="1"/>
    </xf>
    <xf numFmtId="4" fontId="16" fillId="0" borderId="17" xfId="0" applyNumberFormat="1" applyFont="1" applyBorder="1" applyAlignment="1">
      <alignment horizontal="righ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indexed="22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0"/>
  <sheetViews>
    <sheetView tabSelected="1" view="pageBreakPreview" zoomScale="85" zoomScaleSheetLayoutView="85" zoomScalePageLayoutView="0" workbookViewId="0" topLeftCell="A1">
      <selection activeCell="A4" sqref="A4:E4"/>
    </sheetView>
  </sheetViews>
  <sheetFormatPr defaultColWidth="9.140625" defaultRowHeight="12.75"/>
  <cols>
    <col min="3" max="3" width="59.57421875" style="0" customWidth="1"/>
    <col min="4" max="5" width="20.7109375" style="34" customWidth="1"/>
    <col min="6" max="6" width="14.8515625" style="0" customWidth="1"/>
  </cols>
  <sheetData>
    <row r="1" ht="12.75">
      <c r="A1" s="4"/>
    </row>
    <row r="3" ht="15">
      <c r="A3" s="36" t="s">
        <v>368</v>
      </c>
    </row>
    <row r="4" spans="1:5" ht="18.75">
      <c r="A4" s="56" t="s">
        <v>221</v>
      </c>
      <c r="B4" s="56"/>
      <c r="C4" s="56"/>
      <c r="D4" s="56"/>
      <c r="E4" s="56"/>
    </row>
    <row r="5" spans="1:5" ht="15.75">
      <c r="A5" s="1"/>
      <c r="B5" s="1"/>
      <c r="C5" s="1"/>
      <c r="D5" s="32"/>
      <c r="E5" s="32"/>
    </row>
    <row r="6" spans="1:5" ht="18.75">
      <c r="A6" s="56" t="s">
        <v>367</v>
      </c>
      <c r="B6" s="56"/>
      <c r="C6" s="56"/>
      <c r="D6" s="56"/>
      <c r="E6" s="56"/>
    </row>
    <row r="8" spans="1:5" ht="15.75">
      <c r="A8" s="2" t="s">
        <v>222</v>
      </c>
      <c r="B8" s="62" t="s">
        <v>223</v>
      </c>
      <c r="C8" s="62" t="s">
        <v>0</v>
      </c>
      <c r="D8" s="64" t="s">
        <v>1</v>
      </c>
      <c r="E8" s="64"/>
    </row>
    <row r="9" spans="1:5" ht="13.5" customHeight="1">
      <c r="A9" s="2" t="s">
        <v>224</v>
      </c>
      <c r="B9" s="63"/>
      <c r="C9" s="63"/>
      <c r="D9" s="33" t="s">
        <v>4</v>
      </c>
      <c r="E9" s="33" t="s">
        <v>366</v>
      </c>
    </row>
    <row r="10" spans="1:5" ht="14.25">
      <c r="A10" s="3">
        <v>1</v>
      </c>
      <c r="B10" s="3">
        <v>2</v>
      </c>
      <c r="C10" s="3">
        <v>3</v>
      </c>
      <c r="D10" s="55">
        <v>4</v>
      </c>
      <c r="E10" s="55">
        <v>5</v>
      </c>
    </row>
    <row r="11" spans="1:6" s="5" customFormat="1" ht="24">
      <c r="A11" s="11">
        <v>2001</v>
      </c>
      <c r="B11" s="12"/>
      <c r="C11" s="13" t="s">
        <v>235</v>
      </c>
      <c r="D11" s="37">
        <f>SUM(D12)</f>
        <v>57807</v>
      </c>
      <c r="E11" s="37">
        <f>SUM(E12)</f>
        <v>53173</v>
      </c>
      <c r="F11" s="35"/>
    </row>
    <row r="12" spans="1:5" s="5" customFormat="1" ht="24">
      <c r="A12" s="11">
        <v>2002</v>
      </c>
      <c r="B12" s="12">
        <v>700000</v>
      </c>
      <c r="C12" s="13" t="s">
        <v>236</v>
      </c>
      <c r="D12" s="59">
        <f>SUM(D74+D102+D107+D111)</f>
        <v>57807</v>
      </c>
      <c r="E12" s="59">
        <f>SUM(E74+E102+E107+E111)</f>
        <v>53173</v>
      </c>
    </row>
    <row r="13" spans="1:5" s="5" customFormat="1" ht="24">
      <c r="A13" s="11">
        <v>2003</v>
      </c>
      <c r="B13" s="12">
        <v>710000</v>
      </c>
      <c r="C13" s="13" t="s">
        <v>237</v>
      </c>
      <c r="D13" s="65"/>
      <c r="E13" s="65"/>
    </row>
    <row r="14" spans="1:5" s="5" customFormat="1" ht="24">
      <c r="A14" s="14">
        <v>2004</v>
      </c>
      <c r="B14" s="15">
        <v>711000</v>
      </c>
      <c r="C14" s="16" t="s">
        <v>238</v>
      </c>
      <c r="D14" s="57"/>
      <c r="E14" s="66"/>
    </row>
    <row r="15" spans="1:5" s="5" customFormat="1" ht="12" customHeight="1">
      <c r="A15" s="17">
        <v>2005</v>
      </c>
      <c r="B15" s="18">
        <v>711100</v>
      </c>
      <c r="C15" s="19" t="s">
        <v>5</v>
      </c>
      <c r="D15" s="58"/>
      <c r="E15" s="67"/>
    </row>
    <row r="16" spans="1:5" s="5" customFormat="1" ht="24">
      <c r="A16" s="17">
        <v>2006</v>
      </c>
      <c r="B16" s="18">
        <v>711200</v>
      </c>
      <c r="C16" s="19" t="s">
        <v>6</v>
      </c>
      <c r="D16" s="39"/>
      <c r="E16" s="39"/>
    </row>
    <row r="17" spans="1:5" s="5" customFormat="1" ht="24">
      <c r="A17" s="17">
        <v>2007</v>
      </c>
      <c r="B17" s="18">
        <v>711300</v>
      </c>
      <c r="C17" s="19" t="s">
        <v>7</v>
      </c>
      <c r="D17" s="39"/>
      <c r="E17" s="39"/>
    </row>
    <row r="18" spans="1:5" s="5" customFormat="1" ht="18.75">
      <c r="A18" s="14">
        <v>2008</v>
      </c>
      <c r="B18" s="15">
        <v>712000</v>
      </c>
      <c r="C18" s="16" t="s">
        <v>239</v>
      </c>
      <c r="D18" s="39"/>
      <c r="E18" s="39"/>
    </row>
    <row r="19" spans="1:5" s="5" customFormat="1" ht="18.75">
      <c r="A19" s="17">
        <v>2009</v>
      </c>
      <c r="B19" s="18">
        <v>712100</v>
      </c>
      <c r="C19" s="19" t="s">
        <v>8</v>
      </c>
      <c r="D19" s="39"/>
      <c r="E19" s="39"/>
    </row>
    <row r="20" spans="1:5" s="5" customFormat="1" ht="18.75">
      <c r="A20" s="14">
        <v>2010</v>
      </c>
      <c r="B20" s="15">
        <v>713000</v>
      </c>
      <c r="C20" s="16" t="s">
        <v>240</v>
      </c>
      <c r="D20" s="39"/>
      <c r="E20" s="39"/>
    </row>
    <row r="21" spans="1:5" s="5" customFormat="1" ht="18.75">
      <c r="A21" s="17">
        <v>2011</v>
      </c>
      <c r="B21" s="18">
        <v>713100</v>
      </c>
      <c r="C21" s="19" t="s">
        <v>9</v>
      </c>
      <c r="D21" s="39"/>
      <c r="E21" s="39"/>
    </row>
    <row r="22" spans="1:5" s="5" customFormat="1" ht="18.75">
      <c r="A22" s="17">
        <v>2012</v>
      </c>
      <c r="B22" s="18">
        <v>713200</v>
      </c>
      <c r="C22" s="19" t="s">
        <v>10</v>
      </c>
      <c r="D22" s="39"/>
      <c r="E22" s="39"/>
    </row>
    <row r="23" spans="1:5" s="5" customFormat="1" ht="18.75">
      <c r="A23" s="17">
        <v>2013</v>
      </c>
      <c r="B23" s="18">
        <v>713300</v>
      </c>
      <c r="C23" s="19" t="s">
        <v>11</v>
      </c>
      <c r="D23" s="39"/>
      <c r="E23" s="39"/>
    </row>
    <row r="24" spans="1:5" s="5" customFormat="1" ht="18.75">
      <c r="A24" s="17">
        <v>2014</v>
      </c>
      <c r="B24" s="18">
        <v>713400</v>
      </c>
      <c r="C24" s="19" t="s">
        <v>12</v>
      </c>
      <c r="D24" s="39"/>
      <c r="E24" s="39"/>
    </row>
    <row r="25" spans="1:5" s="5" customFormat="1" ht="18.75">
      <c r="A25" s="17">
        <v>2015</v>
      </c>
      <c r="B25" s="18">
        <v>713500</v>
      </c>
      <c r="C25" s="19" t="s">
        <v>13</v>
      </c>
      <c r="D25" s="39"/>
      <c r="E25" s="39"/>
    </row>
    <row r="26" spans="1:5" s="5" customFormat="1" ht="18.75">
      <c r="A26" s="17">
        <v>2016</v>
      </c>
      <c r="B26" s="18">
        <v>713600</v>
      </c>
      <c r="C26" s="19" t="s">
        <v>14</v>
      </c>
      <c r="D26" s="39"/>
      <c r="E26" s="39"/>
    </row>
    <row r="27" spans="1:5" s="5" customFormat="1" ht="18.75">
      <c r="A27" s="14">
        <v>2017</v>
      </c>
      <c r="B27" s="15">
        <v>714000</v>
      </c>
      <c r="C27" s="16" t="s">
        <v>241</v>
      </c>
      <c r="D27" s="39"/>
      <c r="E27" s="39"/>
    </row>
    <row r="28" spans="1:5" s="5" customFormat="1" ht="18.75">
      <c r="A28" s="17">
        <v>2018</v>
      </c>
      <c r="B28" s="18">
        <v>714100</v>
      </c>
      <c r="C28" s="19" t="s">
        <v>15</v>
      </c>
      <c r="D28" s="39"/>
      <c r="E28" s="39"/>
    </row>
    <row r="29" spans="1:5" s="5" customFormat="1" ht="12" customHeight="1">
      <c r="A29" s="17">
        <v>2019</v>
      </c>
      <c r="B29" s="18">
        <v>714300</v>
      </c>
      <c r="C29" s="19" t="s">
        <v>16</v>
      </c>
      <c r="D29" s="59"/>
      <c r="E29" s="60"/>
    </row>
    <row r="30" spans="1:5" s="5" customFormat="1" ht="12" customHeight="1">
      <c r="A30" s="17">
        <v>2020</v>
      </c>
      <c r="B30" s="18">
        <v>714400</v>
      </c>
      <c r="C30" s="19" t="s">
        <v>17</v>
      </c>
      <c r="D30" s="58"/>
      <c r="E30" s="61"/>
    </row>
    <row r="31" spans="1:5" s="5" customFormat="1" ht="24">
      <c r="A31" s="17">
        <v>2021</v>
      </c>
      <c r="B31" s="18">
        <v>714500</v>
      </c>
      <c r="C31" s="19" t="s">
        <v>242</v>
      </c>
      <c r="D31" s="39"/>
      <c r="E31" s="39"/>
    </row>
    <row r="32" spans="1:5" s="5" customFormat="1" ht="18.75">
      <c r="A32" s="17">
        <v>2022</v>
      </c>
      <c r="B32" s="18">
        <v>714600</v>
      </c>
      <c r="C32" s="19" t="s">
        <v>18</v>
      </c>
      <c r="D32" s="39"/>
      <c r="E32" s="39"/>
    </row>
    <row r="33" spans="1:5" s="5" customFormat="1" ht="24">
      <c r="A33" s="14">
        <v>2023</v>
      </c>
      <c r="B33" s="15">
        <v>715000</v>
      </c>
      <c r="C33" s="16" t="s">
        <v>19</v>
      </c>
      <c r="D33" s="39"/>
      <c r="E33" s="39"/>
    </row>
    <row r="34" spans="1:5" s="5" customFormat="1" ht="18.75">
      <c r="A34" s="17">
        <v>2024</v>
      </c>
      <c r="B34" s="18">
        <v>715100</v>
      </c>
      <c r="C34" s="19" t="s">
        <v>20</v>
      </c>
      <c r="D34" s="39"/>
      <c r="E34" s="39"/>
    </row>
    <row r="35" spans="1:5" s="5" customFormat="1" ht="18.75">
      <c r="A35" s="17">
        <v>2025</v>
      </c>
      <c r="B35" s="18">
        <v>715200</v>
      </c>
      <c r="C35" s="19" t="s">
        <v>21</v>
      </c>
      <c r="D35" s="39"/>
      <c r="E35" s="39"/>
    </row>
    <row r="36" spans="1:5" s="5" customFormat="1" ht="18.75">
      <c r="A36" s="17">
        <v>2026</v>
      </c>
      <c r="B36" s="18">
        <v>715300</v>
      </c>
      <c r="C36" s="19" t="s">
        <v>22</v>
      </c>
      <c r="D36" s="39"/>
      <c r="E36" s="39"/>
    </row>
    <row r="37" spans="1:5" s="5" customFormat="1" ht="18.75">
      <c r="A37" s="17">
        <v>2027</v>
      </c>
      <c r="B37" s="18">
        <v>715400</v>
      </c>
      <c r="C37" s="19" t="s">
        <v>23</v>
      </c>
      <c r="D37" s="39"/>
      <c r="E37" s="39"/>
    </row>
    <row r="38" spans="1:5" s="5" customFormat="1" ht="18.75">
      <c r="A38" s="17">
        <v>2028</v>
      </c>
      <c r="B38" s="18">
        <v>715500</v>
      </c>
      <c r="C38" s="19" t="s">
        <v>24</v>
      </c>
      <c r="D38" s="39"/>
      <c r="E38" s="39"/>
    </row>
    <row r="39" spans="1:5" s="5" customFormat="1" ht="18.75">
      <c r="A39" s="17">
        <v>2029</v>
      </c>
      <c r="B39" s="18">
        <v>715600</v>
      </c>
      <c r="C39" s="19" t="s">
        <v>25</v>
      </c>
      <c r="D39" s="39"/>
      <c r="E39" s="39"/>
    </row>
    <row r="40" spans="1:5" s="5" customFormat="1" ht="18.75">
      <c r="A40" s="14">
        <v>2030</v>
      </c>
      <c r="B40" s="15">
        <v>716000</v>
      </c>
      <c r="C40" s="16" t="s">
        <v>26</v>
      </c>
      <c r="D40" s="39"/>
      <c r="E40" s="39"/>
    </row>
    <row r="41" spans="1:5" s="5" customFormat="1" ht="18.75">
      <c r="A41" s="17">
        <v>2031</v>
      </c>
      <c r="B41" s="18">
        <v>716100</v>
      </c>
      <c r="C41" s="19" t="s">
        <v>27</v>
      </c>
      <c r="D41" s="39"/>
      <c r="E41" s="39"/>
    </row>
    <row r="42" spans="1:5" s="5" customFormat="1" ht="36" customHeight="1">
      <c r="A42" s="17">
        <v>2032</v>
      </c>
      <c r="B42" s="18">
        <v>716200</v>
      </c>
      <c r="C42" s="19" t="s">
        <v>28</v>
      </c>
      <c r="D42" s="39"/>
      <c r="E42" s="39"/>
    </row>
    <row r="43" spans="1:5" s="5" customFormat="1" ht="18.75">
      <c r="A43" s="14">
        <v>2033</v>
      </c>
      <c r="B43" s="15">
        <v>717000</v>
      </c>
      <c r="C43" s="16" t="s">
        <v>243</v>
      </c>
      <c r="D43" s="39"/>
      <c r="E43" s="39"/>
    </row>
    <row r="44" spans="1:5" s="5" customFormat="1" ht="18.75">
      <c r="A44" s="17">
        <v>2034</v>
      </c>
      <c r="B44" s="18">
        <v>717100</v>
      </c>
      <c r="C44" s="19" t="s">
        <v>244</v>
      </c>
      <c r="D44" s="39"/>
      <c r="E44" s="39"/>
    </row>
    <row r="45" spans="1:5" s="5" customFormat="1" ht="18.75">
      <c r="A45" s="17">
        <v>2035</v>
      </c>
      <c r="B45" s="18">
        <v>717200</v>
      </c>
      <c r="C45" s="19" t="s">
        <v>245</v>
      </c>
      <c r="D45" s="39"/>
      <c r="E45" s="39"/>
    </row>
    <row r="46" spans="1:5" s="5" customFormat="1" ht="18.75">
      <c r="A46" s="17">
        <v>2036</v>
      </c>
      <c r="B46" s="18">
        <v>717300</v>
      </c>
      <c r="C46" s="19" t="s">
        <v>246</v>
      </c>
      <c r="D46" s="39"/>
      <c r="E46" s="39"/>
    </row>
    <row r="47" spans="1:5" s="5" customFormat="1" ht="18.75">
      <c r="A47" s="17">
        <v>2037</v>
      </c>
      <c r="B47" s="18">
        <v>717400</v>
      </c>
      <c r="C47" s="19" t="s">
        <v>247</v>
      </c>
      <c r="D47" s="39"/>
      <c r="E47" s="39"/>
    </row>
    <row r="48" spans="1:5" s="5" customFormat="1" ht="18.75">
      <c r="A48" s="17">
        <v>2038</v>
      </c>
      <c r="B48" s="18">
        <v>717500</v>
      </c>
      <c r="C48" s="19" t="s">
        <v>248</v>
      </c>
      <c r="D48" s="39"/>
      <c r="E48" s="39"/>
    </row>
    <row r="49" spans="1:5" s="5" customFormat="1" ht="18.75">
      <c r="A49" s="17">
        <v>2039</v>
      </c>
      <c r="B49" s="18">
        <v>717600</v>
      </c>
      <c r="C49" s="19" t="s">
        <v>249</v>
      </c>
      <c r="D49" s="39"/>
      <c r="E49" s="39"/>
    </row>
    <row r="50" spans="1:5" s="5" customFormat="1" ht="36">
      <c r="A50" s="14">
        <v>2040</v>
      </c>
      <c r="B50" s="15">
        <v>719000</v>
      </c>
      <c r="C50" s="16" t="s">
        <v>250</v>
      </c>
      <c r="D50" s="39"/>
      <c r="E50" s="39"/>
    </row>
    <row r="51" spans="1:5" s="5" customFormat="1" ht="18.75">
      <c r="A51" s="17">
        <v>2041</v>
      </c>
      <c r="B51" s="18">
        <v>719100</v>
      </c>
      <c r="C51" s="19" t="s">
        <v>29</v>
      </c>
      <c r="D51" s="39"/>
      <c r="E51" s="39"/>
    </row>
    <row r="52" spans="1:5" s="5" customFormat="1" ht="24">
      <c r="A52" s="17">
        <v>2042</v>
      </c>
      <c r="B52" s="18">
        <v>719200</v>
      </c>
      <c r="C52" s="19" t="s">
        <v>30</v>
      </c>
      <c r="D52" s="39"/>
      <c r="E52" s="39"/>
    </row>
    <row r="53" spans="1:5" s="5" customFormat="1" ht="24">
      <c r="A53" s="17">
        <v>2043</v>
      </c>
      <c r="B53" s="18">
        <v>719300</v>
      </c>
      <c r="C53" s="19" t="s">
        <v>31</v>
      </c>
      <c r="D53" s="39"/>
      <c r="E53" s="39"/>
    </row>
    <row r="54" spans="1:5" s="5" customFormat="1" ht="18.75">
      <c r="A54" s="17">
        <v>2044</v>
      </c>
      <c r="B54" s="18">
        <v>719400</v>
      </c>
      <c r="C54" s="19" t="s">
        <v>32</v>
      </c>
      <c r="D54" s="39"/>
      <c r="E54" s="39"/>
    </row>
    <row r="55" spans="1:5" s="5" customFormat="1" ht="12" customHeight="1">
      <c r="A55" s="17">
        <v>2045</v>
      </c>
      <c r="B55" s="18">
        <v>719500</v>
      </c>
      <c r="C55" s="19" t="s">
        <v>33</v>
      </c>
      <c r="D55" s="57"/>
      <c r="E55" s="66"/>
    </row>
    <row r="56" spans="1:5" s="5" customFormat="1" ht="12" customHeight="1">
      <c r="A56" s="17">
        <v>2046</v>
      </c>
      <c r="B56" s="18">
        <v>719600</v>
      </c>
      <c r="C56" s="19" t="s">
        <v>34</v>
      </c>
      <c r="D56" s="58"/>
      <c r="E56" s="67"/>
    </row>
    <row r="57" spans="1:5" s="5" customFormat="1" ht="18.75">
      <c r="A57" s="11">
        <v>2047</v>
      </c>
      <c r="B57" s="12">
        <v>720000</v>
      </c>
      <c r="C57" s="13" t="s">
        <v>251</v>
      </c>
      <c r="D57" s="39"/>
      <c r="E57" s="39"/>
    </row>
    <row r="58" spans="1:5" s="5" customFormat="1" ht="27" customHeight="1">
      <c r="A58" s="14">
        <v>2048</v>
      </c>
      <c r="B58" s="15">
        <v>721000</v>
      </c>
      <c r="C58" s="16" t="s">
        <v>252</v>
      </c>
      <c r="D58" s="39"/>
      <c r="E58" s="39"/>
    </row>
    <row r="59" spans="1:5" s="5" customFormat="1" ht="18.75">
      <c r="A59" s="17">
        <v>2049</v>
      </c>
      <c r="B59" s="18">
        <v>721100</v>
      </c>
      <c r="C59" s="19" t="s">
        <v>35</v>
      </c>
      <c r="D59" s="39"/>
      <c r="E59" s="39"/>
    </row>
    <row r="60" spans="1:5" s="5" customFormat="1" ht="18.75">
      <c r="A60" s="17">
        <v>2050</v>
      </c>
      <c r="B60" s="18">
        <v>721200</v>
      </c>
      <c r="C60" s="19" t="s">
        <v>36</v>
      </c>
      <c r="D60" s="39"/>
      <c r="E60" s="39"/>
    </row>
    <row r="61" spans="1:5" s="5" customFormat="1" ht="24">
      <c r="A61" s="17">
        <v>2051</v>
      </c>
      <c r="B61" s="18">
        <v>721300</v>
      </c>
      <c r="C61" s="19" t="s">
        <v>37</v>
      </c>
      <c r="D61" s="59"/>
      <c r="E61" s="60"/>
    </row>
    <row r="62" spans="1:5" s="5" customFormat="1" ht="12" customHeight="1">
      <c r="A62" s="17">
        <v>2052</v>
      </c>
      <c r="B62" s="18">
        <v>721400</v>
      </c>
      <c r="C62" s="19" t="s">
        <v>38</v>
      </c>
      <c r="D62" s="58"/>
      <c r="E62" s="61"/>
    </row>
    <row r="63" spans="1:5" s="5" customFormat="1" ht="18.75">
      <c r="A63" s="14">
        <v>2053</v>
      </c>
      <c r="B63" s="15">
        <v>722000</v>
      </c>
      <c r="C63" s="20" t="s">
        <v>253</v>
      </c>
      <c r="D63" s="39"/>
      <c r="E63" s="39"/>
    </row>
    <row r="64" spans="1:5" s="5" customFormat="1" ht="18.75">
      <c r="A64" s="17">
        <v>2054</v>
      </c>
      <c r="B64" s="18">
        <v>722100</v>
      </c>
      <c r="C64" s="19" t="s">
        <v>254</v>
      </c>
      <c r="D64" s="39"/>
      <c r="E64" s="39"/>
    </row>
    <row r="65" spans="1:5" s="5" customFormat="1" ht="18.75">
      <c r="A65" s="17">
        <v>2055</v>
      </c>
      <c r="B65" s="18">
        <v>722200</v>
      </c>
      <c r="C65" s="19" t="s">
        <v>39</v>
      </c>
      <c r="D65" s="39"/>
      <c r="E65" s="39"/>
    </row>
    <row r="66" spans="1:5" s="5" customFormat="1" ht="18.75">
      <c r="A66" s="17">
        <v>2056</v>
      </c>
      <c r="B66" s="18">
        <v>722300</v>
      </c>
      <c r="C66" s="19" t="s">
        <v>40</v>
      </c>
      <c r="D66" s="39"/>
      <c r="E66" s="39"/>
    </row>
    <row r="67" spans="1:5" s="5" customFormat="1" ht="12" customHeight="1">
      <c r="A67" s="11">
        <v>2057</v>
      </c>
      <c r="B67" s="12">
        <v>730000</v>
      </c>
      <c r="C67" s="21" t="s">
        <v>255</v>
      </c>
      <c r="D67" s="57"/>
      <c r="E67" s="66"/>
    </row>
    <row r="68" spans="1:5" s="5" customFormat="1" ht="12" customHeight="1">
      <c r="A68" s="14">
        <v>2058</v>
      </c>
      <c r="B68" s="15">
        <v>731000</v>
      </c>
      <c r="C68" s="20" t="s">
        <v>256</v>
      </c>
      <c r="D68" s="58"/>
      <c r="E68" s="67"/>
    </row>
    <row r="69" spans="1:5" s="5" customFormat="1" ht="18.75">
      <c r="A69" s="17">
        <v>2059</v>
      </c>
      <c r="B69" s="18">
        <v>731100</v>
      </c>
      <c r="C69" s="19" t="s">
        <v>41</v>
      </c>
      <c r="D69" s="39"/>
      <c r="E69" s="39"/>
    </row>
    <row r="70" spans="1:5" s="5" customFormat="1" ht="18.75">
      <c r="A70" s="17">
        <v>2060</v>
      </c>
      <c r="B70" s="18">
        <v>731200</v>
      </c>
      <c r="C70" s="19" t="s">
        <v>42</v>
      </c>
      <c r="D70" s="39"/>
      <c r="E70" s="39"/>
    </row>
    <row r="71" spans="1:5" s="5" customFormat="1" ht="18.75">
      <c r="A71" s="14">
        <v>2061</v>
      </c>
      <c r="B71" s="15">
        <v>732000</v>
      </c>
      <c r="C71" s="16" t="s">
        <v>257</v>
      </c>
      <c r="D71" s="39"/>
      <c r="E71" s="39"/>
    </row>
    <row r="72" spans="1:5" s="5" customFormat="1" ht="18.75">
      <c r="A72" s="17">
        <v>2062</v>
      </c>
      <c r="B72" s="18">
        <v>732100</v>
      </c>
      <c r="C72" s="19" t="s">
        <v>43</v>
      </c>
      <c r="D72" s="39"/>
      <c r="E72" s="39"/>
    </row>
    <row r="73" spans="1:5" s="5" customFormat="1" ht="18.75">
      <c r="A73" s="17">
        <v>2063</v>
      </c>
      <c r="B73" s="18">
        <v>732200</v>
      </c>
      <c r="C73" s="19" t="s">
        <v>44</v>
      </c>
      <c r="D73" s="39"/>
      <c r="E73" s="39"/>
    </row>
    <row r="74" spans="1:6" s="5" customFormat="1" ht="18.75">
      <c r="A74" s="14">
        <v>2064</v>
      </c>
      <c r="B74" s="15">
        <v>733000</v>
      </c>
      <c r="C74" s="16" t="s">
        <v>258</v>
      </c>
      <c r="D74" s="42">
        <f>SUM(D75:D76)</f>
        <v>4893</v>
      </c>
      <c r="E74" s="42">
        <f>SUM(E75:E76)</f>
        <v>1825</v>
      </c>
      <c r="F74" s="35"/>
    </row>
    <row r="75" spans="1:6" s="5" customFormat="1" ht="18.75">
      <c r="A75" s="17">
        <v>2065</v>
      </c>
      <c r="B75" s="18">
        <v>733100</v>
      </c>
      <c r="C75" s="19" t="s">
        <v>45</v>
      </c>
      <c r="D75" s="39"/>
      <c r="E75" s="39"/>
      <c r="F75" s="35"/>
    </row>
    <row r="76" spans="1:6" s="5" customFormat="1" ht="18.75">
      <c r="A76" s="17">
        <v>2066</v>
      </c>
      <c r="B76" s="18">
        <v>733200</v>
      </c>
      <c r="C76" s="19" t="s">
        <v>46</v>
      </c>
      <c r="D76" s="39">
        <v>4893</v>
      </c>
      <c r="E76" s="39">
        <v>1825</v>
      </c>
      <c r="F76" s="35"/>
    </row>
    <row r="77" spans="1:5" s="5" customFormat="1" ht="18.75">
      <c r="A77" s="11">
        <v>2067</v>
      </c>
      <c r="B77" s="12">
        <v>740000</v>
      </c>
      <c r="C77" s="13" t="s">
        <v>259</v>
      </c>
      <c r="D77" s="39"/>
      <c r="E77" s="39"/>
    </row>
    <row r="78" spans="1:5" s="5" customFormat="1" ht="18.75">
      <c r="A78" s="14">
        <v>2068</v>
      </c>
      <c r="B78" s="15">
        <v>741000</v>
      </c>
      <c r="C78" s="16" t="s">
        <v>260</v>
      </c>
      <c r="D78" s="39"/>
      <c r="E78" s="39"/>
    </row>
    <row r="79" spans="1:5" s="5" customFormat="1" ht="18.75">
      <c r="A79" s="17">
        <v>2069</v>
      </c>
      <c r="B79" s="18">
        <v>741100</v>
      </c>
      <c r="C79" s="19" t="s">
        <v>2</v>
      </c>
      <c r="D79" s="39"/>
      <c r="E79" s="39"/>
    </row>
    <row r="80" spans="1:5" s="5" customFormat="1" ht="18.75">
      <c r="A80" s="17">
        <v>2070</v>
      </c>
      <c r="B80" s="18">
        <v>741200</v>
      </c>
      <c r="C80" s="19" t="s">
        <v>47</v>
      </c>
      <c r="D80" s="39"/>
      <c r="E80" s="39"/>
    </row>
    <row r="81" spans="1:5" s="5" customFormat="1" ht="18.75">
      <c r="A81" s="17">
        <v>2071</v>
      </c>
      <c r="B81" s="18">
        <v>741300</v>
      </c>
      <c r="C81" s="19" t="s">
        <v>48</v>
      </c>
      <c r="D81" s="39"/>
      <c r="E81" s="39"/>
    </row>
    <row r="82" spans="1:5" s="5" customFormat="1" ht="18.75">
      <c r="A82" s="17">
        <v>2072</v>
      </c>
      <c r="B82" s="18">
        <v>741400</v>
      </c>
      <c r="C82" s="19" t="s">
        <v>49</v>
      </c>
      <c r="D82" s="39"/>
      <c r="E82" s="39"/>
    </row>
    <row r="83" spans="1:5" s="5" customFormat="1" ht="18.75">
      <c r="A83" s="17">
        <v>2073</v>
      </c>
      <c r="B83" s="18">
        <v>741500</v>
      </c>
      <c r="C83" s="22" t="s">
        <v>50</v>
      </c>
      <c r="D83" s="39"/>
      <c r="E83" s="39"/>
    </row>
    <row r="84" spans="1:5" s="5" customFormat="1" ht="12" customHeight="1">
      <c r="A84" s="17">
        <v>2074</v>
      </c>
      <c r="B84" s="18">
        <v>741600</v>
      </c>
      <c r="C84" s="22" t="s">
        <v>261</v>
      </c>
      <c r="D84" s="59"/>
      <c r="E84" s="60"/>
    </row>
    <row r="85" spans="1:5" s="5" customFormat="1" ht="12" customHeight="1">
      <c r="A85" s="14">
        <v>2075</v>
      </c>
      <c r="B85" s="15">
        <v>742000</v>
      </c>
      <c r="C85" s="16" t="s">
        <v>262</v>
      </c>
      <c r="D85" s="58"/>
      <c r="E85" s="61"/>
    </row>
    <row r="86" spans="1:5" s="5" customFormat="1" ht="24">
      <c r="A86" s="17">
        <v>2076</v>
      </c>
      <c r="B86" s="18">
        <v>742100</v>
      </c>
      <c r="C86" s="19" t="s">
        <v>51</v>
      </c>
      <c r="D86" s="39"/>
      <c r="E86" s="39"/>
    </row>
    <row r="87" spans="1:5" s="5" customFormat="1" ht="18.75">
      <c r="A87" s="17">
        <v>2077</v>
      </c>
      <c r="B87" s="18">
        <v>742200</v>
      </c>
      <c r="C87" s="19" t="s">
        <v>263</v>
      </c>
      <c r="D87" s="39"/>
      <c r="E87" s="39"/>
    </row>
    <row r="88" spans="1:5" s="5" customFormat="1" ht="18.75">
      <c r="A88" s="17">
        <v>2078</v>
      </c>
      <c r="B88" s="18">
        <v>742300</v>
      </c>
      <c r="C88" s="19" t="s">
        <v>52</v>
      </c>
      <c r="D88" s="39"/>
      <c r="E88" s="39"/>
    </row>
    <row r="89" spans="1:5" s="5" customFormat="1" ht="18.75">
      <c r="A89" s="17">
        <v>2079</v>
      </c>
      <c r="B89" s="18">
        <v>742400</v>
      </c>
      <c r="C89" s="19" t="s">
        <v>53</v>
      </c>
      <c r="D89" s="39"/>
      <c r="E89" s="39"/>
    </row>
    <row r="90" spans="1:5" s="5" customFormat="1" ht="24">
      <c r="A90" s="14">
        <v>2080</v>
      </c>
      <c r="B90" s="15">
        <v>743000</v>
      </c>
      <c r="C90" s="16" t="s">
        <v>264</v>
      </c>
      <c r="D90" s="39"/>
      <c r="E90" s="39"/>
    </row>
    <row r="91" spans="1:5" s="5" customFormat="1" ht="18.75">
      <c r="A91" s="17">
        <v>2081</v>
      </c>
      <c r="B91" s="18">
        <v>743100</v>
      </c>
      <c r="C91" s="19" t="s">
        <v>54</v>
      </c>
      <c r="D91" s="39"/>
      <c r="E91" s="39"/>
    </row>
    <row r="92" spans="1:5" s="5" customFormat="1" ht="18.75">
      <c r="A92" s="17">
        <v>2082</v>
      </c>
      <c r="B92" s="18">
        <v>743200</v>
      </c>
      <c r="C92" s="19" t="s">
        <v>55</v>
      </c>
      <c r="D92" s="39"/>
      <c r="E92" s="39"/>
    </row>
    <row r="93" spans="1:5" s="5" customFormat="1" ht="18.75">
      <c r="A93" s="17">
        <v>2083</v>
      </c>
      <c r="B93" s="18">
        <v>743300</v>
      </c>
      <c r="C93" s="19" t="s">
        <v>56</v>
      </c>
      <c r="D93" s="39"/>
      <c r="E93" s="39"/>
    </row>
    <row r="94" spans="1:5" s="5" customFormat="1" ht="18.75">
      <c r="A94" s="17">
        <v>2084</v>
      </c>
      <c r="B94" s="18">
        <v>743400</v>
      </c>
      <c r="C94" s="19" t="s">
        <v>57</v>
      </c>
      <c r="D94" s="39"/>
      <c r="E94" s="39"/>
    </row>
    <row r="95" spans="1:5" s="5" customFormat="1" ht="18.75">
      <c r="A95" s="17">
        <v>2085</v>
      </c>
      <c r="B95" s="18">
        <v>743500</v>
      </c>
      <c r="C95" s="19" t="s">
        <v>58</v>
      </c>
      <c r="D95" s="39"/>
      <c r="E95" s="39"/>
    </row>
    <row r="96" spans="1:5" s="5" customFormat="1" ht="18.75">
      <c r="A96" s="17">
        <v>2086</v>
      </c>
      <c r="B96" s="18">
        <v>743900</v>
      </c>
      <c r="C96" s="19" t="s">
        <v>59</v>
      </c>
      <c r="D96" s="39"/>
      <c r="E96" s="39"/>
    </row>
    <row r="97" spans="1:5" s="5" customFormat="1" ht="24">
      <c r="A97" s="14">
        <v>2087</v>
      </c>
      <c r="B97" s="15">
        <v>744000</v>
      </c>
      <c r="C97" s="16" t="s">
        <v>265</v>
      </c>
      <c r="D97" s="39"/>
      <c r="E97" s="39"/>
    </row>
    <row r="98" spans="1:5" s="5" customFormat="1" ht="18.75">
      <c r="A98" s="17">
        <v>2088</v>
      </c>
      <c r="B98" s="18">
        <v>744100</v>
      </c>
      <c r="C98" s="19" t="s">
        <v>60</v>
      </c>
      <c r="D98" s="39"/>
      <c r="E98" s="39"/>
    </row>
    <row r="99" spans="1:5" s="5" customFormat="1" ht="18.75">
      <c r="A99" s="17">
        <v>2089</v>
      </c>
      <c r="B99" s="18">
        <v>744200</v>
      </c>
      <c r="C99" s="19" t="s">
        <v>61</v>
      </c>
      <c r="D99" s="39"/>
      <c r="E99" s="39"/>
    </row>
    <row r="100" spans="1:5" s="5" customFormat="1" ht="18.75">
      <c r="A100" s="14">
        <v>2090</v>
      </c>
      <c r="B100" s="15">
        <v>745000</v>
      </c>
      <c r="C100" s="16" t="s">
        <v>266</v>
      </c>
      <c r="D100" s="39"/>
      <c r="E100" s="39"/>
    </row>
    <row r="101" spans="1:5" s="5" customFormat="1" ht="18.75">
      <c r="A101" s="17">
        <v>2091</v>
      </c>
      <c r="B101" s="18">
        <v>745100</v>
      </c>
      <c r="C101" s="19" t="s">
        <v>62</v>
      </c>
      <c r="D101" s="39"/>
      <c r="E101" s="39"/>
    </row>
    <row r="102" spans="1:5" s="5" customFormat="1" ht="24">
      <c r="A102" s="11">
        <v>2092</v>
      </c>
      <c r="B102" s="12">
        <v>770000</v>
      </c>
      <c r="C102" s="13" t="s">
        <v>267</v>
      </c>
      <c r="D102" s="40">
        <f>SUM(D103)</f>
        <v>500</v>
      </c>
      <c r="E102" s="40">
        <f>SUM(E103)</f>
        <v>170</v>
      </c>
    </row>
    <row r="103" spans="1:5" s="5" customFormat="1" ht="18.75">
      <c r="A103" s="14">
        <v>2093</v>
      </c>
      <c r="B103" s="15">
        <v>771000</v>
      </c>
      <c r="C103" s="16" t="s">
        <v>268</v>
      </c>
      <c r="D103" s="39">
        <f>SUM(D104)</f>
        <v>500</v>
      </c>
      <c r="E103" s="39">
        <f>SUM(E104)</f>
        <v>170</v>
      </c>
    </row>
    <row r="104" spans="1:5" s="5" customFormat="1" ht="18.75">
      <c r="A104" s="17">
        <v>2094</v>
      </c>
      <c r="B104" s="18">
        <v>771100</v>
      </c>
      <c r="C104" s="19" t="s">
        <v>63</v>
      </c>
      <c r="D104" s="39">
        <v>500</v>
      </c>
      <c r="E104" s="39">
        <v>170</v>
      </c>
    </row>
    <row r="105" spans="1:5" s="5" customFormat="1" ht="24">
      <c r="A105" s="14">
        <v>2095</v>
      </c>
      <c r="B105" s="15">
        <v>772000</v>
      </c>
      <c r="C105" s="16" t="s">
        <v>269</v>
      </c>
      <c r="D105" s="39"/>
      <c r="E105" s="39"/>
    </row>
    <row r="106" spans="1:5" s="5" customFormat="1" ht="18.75">
      <c r="A106" s="17">
        <v>2096</v>
      </c>
      <c r="B106" s="18">
        <v>772100</v>
      </c>
      <c r="C106" s="19" t="s">
        <v>64</v>
      </c>
      <c r="D106" s="39"/>
      <c r="E106" s="39"/>
    </row>
    <row r="107" spans="1:5" s="5" customFormat="1" ht="24">
      <c r="A107" s="11">
        <v>2097</v>
      </c>
      <c r="B107" s="12">
        <v>780000</v>
      </c>
      <c r="C107" s="13" t="s">
        <v>270</v>
      </c>
      <c r="D107" s="42">
        <f>SUM(D108)</f>
        <v>29914</v>
      </c>
      <c r="E107" s="42">
        <f>SUM(E108)</f>
        <v>29878</v>
      </c>
    </row>
    <row r="108" spans="1:5" s="5" customFormat="1" ht="24">
      <c r="A108" s="14">
        <v>2098</v>
      </c>
      <c r="B108" s="15">
        <v>781000</v>
      </c>
      <c r="C108" s="16" t="s">
        <v>271</v>
      </c>
      <c r="D108" s="39">
        <v>29914</v>
      </c>
      <c r="E108" s="39">
        <v>29878</v>
      </c>
    </row>
    <row r="109" spans="1:5" s="5" customFormat="1" ht="18.75">
      <c r="A109" s="17">
        <v>2099</v>
      </c>
      <c r="B109" s="18">
        <v>781100</v>
      </c>
      <c r="C109" s="19" t="s">
        <v>65</v>
      </c>
      <c r="D109" s="39">
        <v>29914</v>
      </c>
      <c r="E109" s="39">
        <v>29878</v>
      </c>
    </row>
    <row r="110" spans="1:5" s="5" customFormat="1" ht="27" customHeight="1">
      <c r="A110" s="17">
        <v>2100</v>
      </c>
      <c r="B110" s="18">
        <v>781300</v>
      </c>
      <c r="C110" s="19" t="s">
        <v>66</v>
      </c>
      <c r="D110" s="39"/>
      <c r="E110" s="39"/>
    </row>
    <row r="111" spans="1:5" s="5" customFormat="1" ht="18.75">
      <c r="A111" s="11">
        <v>2101</v>
      </c>
      <c r="B111" s="12">
        <v>790000</v>
      </c>
      <c r="C111" s="13" t="s">
        <v>272</v>
      </c>
      <c r="D111" s="42">
        <f>SUM(D112)</f>
        <v>22500</v>
      </c>
      <c r="E111" s="42">
        <f>SUM(E112)</f>
        <v>21300</v>
      </c>
    </row>
    <row r="112" spans="1:5" s="5" customFormat="1" ht="18.75">
      <c r="A112" s="14">
        <v>2102</v>
      </c>
      <c r="B112" s="15">
        <v>791000</v>
      </c>
      <c r="C112" s="16" t="s">
        <v>273</v>
      </c>
      <c r="D112" s="39">
        <f>SUM(D113)</f>
        <v>22500</v>
      </c>
      <c r="E112" s="39">
        <f>SUM(E113)</f>
        <v>21300</v>
      </c>
    </row>
    <row r="113" spans="1:5" s="5" customFormat="1" ht="18.75">
      <c r="A113" s="17">
        <v>2103</v>
      </c>
      <c r="B113" s="18">
        <v>791100</v>
      </c>
      <c r="C113" s="19" t="s">
        <v>67</v>
      </c>
      <c r="D113" s="39">
        <v>22500</v>
      </c>
      <c r="E113" s="39">
        <v>21300</v>
      </c>
    </row>
    <row r="114" spans="1:5" s="5" customFormat="1" ht="24">
      <c r="A114" s="11">
        <v>2104</v>
      </c>
      <c r="B114" s="12">
        <v>800000</v>
      </c>
      <c r="C114" s="13" t="s">
        <v>274</v>
      </c>
      <c r="D114" s="40"/>
      <c r="E114" s="40"/>
    </row>
    <row r="115" spans="1:5" s="5" customFormat="1" ht="24">
      <c r="A115" s="11">
        <v>2105</v>
      </c>
      <c r="B115" s="12">
        <v>810000</v>
      </c>
      <c r="C115" s="13" t="s">
        <v>275</v>
      </c>
      <c r="D115" s="39"/>
      <c r="E115" s="39"/>
    </row>
    <row r="116" spans="1:5" s="5" customFormat="1" ht="18.75">
      <c r="A116" s="14">
        <v>2106</v>
      </c>
      <c r="B116" s="15">
        <v>811000</v>
      </c>
      <c r="C116" s="16" t="s">
        <v>276</v>
      </c>
      <c r="D116" s="39"/>
      <c r="E116" s="39"/>
    </row>
    <row r="117" spans="1:5" s="5" customFormat="1" ht="18.75">
      <c r="A117" s="17">
        <v>2107</v>
      </c>
      <c r="B117" s="18">
        <v>811100</v>
      </c>
      <c r="C117" s="19" t="s">
        <v>225</v>
      </c>
      <c r="D117" s="39"/>
      <c r="E117" s="39"/>
    </row>
    <row r="118" spans="1:5" s="5" customFormat="1" ht="18.75">
      <c r="A118" s="14">
        <v>2108</v>
      </c>
      <c r="B118" s="15">
        <v>812000</v>
      </c>
      <c r="C118" s="16" t="s">
        <v>277</v>
      </c>
      <c r="D118" s="39"/>
      <c r="E118" s="39"/>
    </row>
    <row r="119" spans="1:5" s="5" customFormat="1" ht="18.75">
      <c r="A119" s="17">
        <v>2109</v>
      </c>
      <c r="B119" s="18">
        <v>812100</v>
      </c>
      <c r="C119" s="19" t="s">
        <v>226</v>
      </c>
      <c r="D119" s="39"/>
      <c r="E119" s="39"/>
    </row>
    <row r="120" spans="1:5" s="5" customFormat="1" ht="18.75">
      <c r="A120" s="14">
        <v>2110</v>
      </c>
      <c r="B120" s="15">
        <v>813000</v>
      </c>
      <c r="C120" s="16" t="s">
        <v>278</v>
      </c>
      <c r="D120" s="39"/>
      <c r="E120" s="39"/>
    </row>
    <row r="121" spans="1:5" s="5" customFormat="1" ht="18.75">
      <c r="A121" s="17">
        <v>2111</v>
      </c>
      <c r="B121" s="18">
        <v>813100</v>
      </c>
      <c r="C121" s="19" t="s">
        <v>227</v>
      </c>
      <c r="D121" s="39"/>
      <c r="E121" s="39"/>
    </row>
    <row r="122" spans="1:5" s="5" customFormat="1" ht="18.75">
      <c r="A122" s="11">
        <v>2112</v>
      </c>
      <c r="B122" s="12">
        <v>820000</v>
      </c>
      <c r="C122" s="13" t="s">
        <v>279</v>
      </c>
      <c r="D122" s="39"/>
      <c r="E122" s="39"/>
    </row>
    <row r="123" spans="1:5" s="5" customFormat="1" ht="18.75">
      <c r="A123" s="14">
        <v>2113</v>
      </c>
      <c r="B123" s="15">
        <v>821000</v>
      </c>
      <c r="C123" s="16" t="s">
        <v>280</v>
      </c>
      <c r="D123" s="39"/>
      <c r="E123" s="39"/>
    </row>
    <row r="124" spans="1:5" s="5" customFormat="1" ht="18.75">
      <c r="A124" s="17">
        <v>2114</v>
      </c>
      <c r="B124" s="18">
        <v>821100</v>
      </c>
      <c r="C124" s="19" t="s">
        <v>228</v>
      </c>
      <c r="D124" s="39"/>
      <c r="E124" s="39"/>
    </row>
    <row r="125" spans="1:5" s="5" customFormat="1" ht="12" customHeight="1">
      <c r="A125" s="14">
        <v>2115</v>
      </c>
      <c r="B125" s="15">
        <v>822000</v>
      </c>
      <c r="C125" s="16" t="s">
        <v>281</v>
      </c>
      <c r="D125" s="57"/>
      <c r="E125" s="66"/>
    </row>
    <row r="126" spans="1:5" s="5" customFormat="1" ht="12" customHeight="1">
      <c r="A126" s="17">
        <v>2116</v>
      </c>
      <c r="B126" s="18">
        <v>822100</v>
      </c>
      <c r="C126" s="19" t="s">
        <v>229</v>
      </c>
      <c r="D126" s="58"/>
      <c r="E126" s="67"/>
    </row>
    <row r="127" spans="1:5" s="5" customFormat="1" ht="18.75">
      <c r="A127" s="14">
        <v>2117</v>
      </c>
      <c r="B127" s="15">
        <v>823000</v>
      </c>
      <c r="C127" s="16" t="s">
        <v>282</v>
      </c>
      <c r="D127" s="39"/>
      <c r="E127" s="39"/>
    </row>
    <row r="128" spans="1:5" s="5" customFormat="1" ht="18.75">
      <c r="A128" s="17">
        <v>2118</v>
      </c>
      <c r="B128" s="18">
        <v>823100</v>
      </c>
      <c r="C128" s="19" t="s">
        <v>230</v>
      </c>
      <c r="D128" s="39"/>
      <c r="E128" s="39"/>
    </row>
    <row r="129" spans="1:5" s="5" customFormat="1" ht="18.75">
      <c r="A129" s="11">
        <v>2119</v>
      </c>
      <c r="B129" s="12">
        <v>830000</v>
      </c>
      <c r="C129" s="13" t="s">
        <v>283</v>
      </c>
      <c r="D129" s="39"/>
      <c r="E129" s="39"/>
    </row>
    <row r="130" spans="1:5" s="5" customFormat="1" ht="18.75">
      <c r="A130" s="14">
        <v>2120</v>
      </c>
      <c r="B130" s="15">
        <v>831000</v>
      </c>
      <c r="C130" s="16" t="s">
        <v>284</v>
      </c>
      <c r="D130" s="39"/>
      <c r="E130" s="39"/>
    </row>
    <row r="131" spans="1:5" s="5" customFormat="1" ht="18.75">
      <c r="A131" s="17">
        <v>2121</v>
      </c>
      <c r="B131" s="18">
        <v>831100</v>
      </c>
      <c r="C131" s="19" t="s">
        <v>231</v>
      </c>
      <c r="D131" s="39"/>
      <c r="E131" s="39"/>
    </row>
    <row r="132" spans="1:5" s="5" customFormat="1" ht="18.75">
      <c r="A132" s="11">
        <v>2122</v>
      </c>
      <c r="B132" s="12">
        <v>840000</v>
      </c>
      <c r="C132" s="13" t="s">
        <v>285</v>
      </c>
      <c r="D132" s="39"/>
      <c r="E132" s="39"/>
    </row>
    <row r="133" spans="1:5" s="5" customFormat="1" ht="18.75">
      <c r="A133" s="14">
        <v>2123</v>
      </c>
      <c r="B133" s="15">
        <v>841000</v>
      </c>
      <c r="C133" s="16" t="s">
        <v>286</v>
      </c>
      <c r="D133" s="40"/>
      <c r="E133" s="40"/>
    </row>
    <row r="134" spans="1:5" s="5" customFormat="1" ht="18.75">
      <c r="A134" s="17">
        <v>2124</v>
      </c>
      <c r="B134" s="18">
        <v>841100</v>
      </c>
      <c r="C134" s="19" t="s">
        <v>232</v>
      </c>
      <c r="D134" s="39"/>
      <c r="E134" s="39"/>
    </row>
    <row r="135" spans="1:5" s="5" customFormat="1" ht="18.75">
      <c r="A135" s="14">
        <v>2125</v>
      </c>
      <c r="B135" s="15">
        <v>842000</v>
      </c>
      <c r="C135" s="16" t="s">
        <v>287</v>
      </c>
      <c r="D135" s="39"/>
      <c r="E135" s="39"/>
    </row>
    <row r="136" spans="1:5" s="5" customFormat="1" ht="18.75">
      <c r="A136" s="17">
        <v>2126</v>
      </c>
      <c r="B136" s="18">
        <v>842100</v>
      </c>
      <c r="C136" s="19" t="s">
        <v>233</v>
      </c>
      <c r="D136" s="39"/>
      <c r="E136" s="39"/>
    </row>
    <row r="137" spans="1:5" s="5" customFormat="1" ht="18.75">
      <c r="A137" s="14">
        <v>2127</v>
      </c>
      <c r="B137" s="15">
        <v>843000</v>
      </c>
      <c r="C137" s="16" t="s">
        <v>288</v>
      </c>
      <c r="D137" s="39"/>
      <c r="E137" s="39"/>
    </row>
    <row r="138" spans="1:5" s="5" customFormat="1" ht="18.75">
      <c r="A138" s="17">
        <v>2128</v>
      </c>
      <c r="B138" s="18">
        <v>843100</v>
      </c>
      <c r="C138" s="19" t="s">
        <v>234</v>
      </c>
      <c r="D138" s="39"/>
      <c r="E138" s="39"/>
    </row>
    <row r="139" spans="1:5" s="5" customFormat="1" ht="24">
      <c r="A139" s="11">
        <v>2129</v>
      </c>
      <c r="B139" s="12"/>
      <c r="C139" s="13" t="s">
        <v>289</v>
      </c>
      <c r="D139" s="42">
        <f>SUM(D140+D308)</f>
        <v>57807</v>
      </c>
      <c r="E139" s="42">
        <f>SUM(E140+E308)</f>
        <v>53173</v>
      </c>
    </row>
    <row r="140" spans="1:5" s="5" customFormat="1" ht="24">
      <c r="A140" s="11">
        <v>2130</v>
      </c>
      <c r="B140" s="12">
        <v>400000</v>
      </c>
      <c r="C140" s="13" t="s">
        <v>290</v>
      </c>
      <c r="D140" s="42">
        <f>SUM(D141+D163+D291)</f>
        <v>48500</v>
      </c>
      <c r="E140" s="42">
        <f>SUM(E141+E163+E291)</f>
        <v>46576</v>
      </c>
    </row>
    <row r="141" spans="1:5" s="5" customFormat="1" ht="24">
      <c r="A141" s="11">
        <v>2131</v>
      </c>
      <c r="B141" s="12">
        <v>410000</v>
      </c>
      <c r="C141" s="13" t="s">
        <v>291</v>
      </c>
      <c r="D141" s="42">
        <f>SUM(D142)</f>
        <v>15254</v>
      </c>
      <c r="E141" s="42">
        <f>SUM(E142)</f>
        <v>14506</v>
      </c>
    </row>
    <row r="142" spans="1:5" s="5" customFormat="1" ht="24">
      <c r="A142" s="14">
        <v>2132</v>
      </c>
      <c r="B142" s="15">
        <v>411000</v>
      </c>
      <c r="C142" s="16" t="s">
        <v>292</v>
      </c>
      <c r="D142" s="42">
        <f>SUM(D143+D144+D148+D150+D155+D157)</f>
        <v>15254</v>
      </c>
      <c r="E142" s="42">
        <f>SUM(E143+E144+E148+E150+E155+E157)</f>
        <v>14506</v>
      </c>
    </row>
    <row r="143" spans="1:5" s="5" customFormat="1" ht="27.75" customHeight="1">
      <c r="A143" s="17">
        <v>2133</v>
      </c>
      <c r="B143" s="18">
        <v>411100</v>
      </c>
      <c r="C143" s="19" t="s">
        <v>293</v>
      </c>
      <c r="D143" s="43">
        <v>11534</v>
      </c>
      <c r="E143" s="43">
        <v>11310</v>
      </c>
    </row>
    <row r="144" spans="1:5" s="5" customFormat="1" ht="24">
      <c r="A144" s="14">
        <v>2134</v>
      </c>
      <c r="B144" s="15">
        <v>412000</v>
      </c>
      <c r="C144" s="16" t="s">
        <v>294</v>
      </c>
      <c r="D144" s="42">
        <f>SUM(D145:D147)</f>
        <v>2145</v>
      </c>
      <c r="E144" s="42">
        <f>SUM(E145:E147)</f>
        <v>2035</v>
      </c>
    </row>
    <row r="145" spans="1:5" s="5" customFormat="1" ht="18.75">
      <c r="A145" s="17">
        <v>2135</v>
      </c>
      <c r="B145" s="18">
        <v>412100</v>
      </c>
      <c r="C145" s="19" t="s">
        <v>68</v>
      </c>
      <c r="D145" s="39">
        <v>1360</v>
      </c>
      <c r="E145" s="39">
        <v>1300</v>
      </c>
    </row>
    <row r="146" spans="1:5" s="5" customFormat="1" ht="18.75">
      <c r="A146" s="17">
        <v>2136</v>
      </c>
      <c r="B146" s="18">
        <v>412200</v>
      </c>
      <c r="C146" s="19" t="s">
        <v>69</v>
      </c>
      <c r="D146" s="39">
        <v>685</v>
      </c>
      <c r="E146" s="39">
        <v>650</v>
      </c>
    </row>
    <row r="147" spans="1:5" s="5" customFormat="1" ht="18.75">
      <c r="A147" s="17">
        <v>2137</v>
      </c>
      <c r="B147" s="18">
        <v>412300</v>
      </c>
      <c r="C147" s="19" t="s">
        <v>70</v>
      </c>
      <c r="D147" s="39">
        <v>100</v>
      </c>
      <c r="E147" s="39">
        <v>85</v>
      </c>
    </row>
    <row r="148" spans="1:5" s="5" customFormat="1" ht="18.75">
      <c r="A148" s="14">
        <v>2138</v>
      </c>
      <c r="B148" s="15">
        <v>413000</v>
      </c>
      <c r="C148" s="16" t="s">
        <v>295</v>
      </c>
      <c r="D148" s="42">
        <f>SUM(D149)</f>
        <v>80</v>
      </c>
      <c r="E148" s="42">
        <f>SUM(E149)</f>
        <v>80</v>
      </c>
    </row>
    <row r="149" spans="1:5" s="5" customFormat="1" ht="18.75">
      <c r="A149" s="17">
        <v>2139</v>
      </c>
      <c r="B149" s="18">
        <v>413100</v>
      </c>
      <c r="C149" s="19" t="s">
        <v>71</v>
      </c>
      <c r="D149" s="39">
        <v>80</v>
      </c>
      <c r="E149" s="39">
        <v>80</v>
      </c>
    </row>
    <row r="150" spans="1:5" s="5" customFormat="1" ht="18.75">
      <c r="A150" s="14">
        <v>2140</v>
      </c>
      <c r="B150" s="15">
        <v>414000</v>
      </c>
      <c r="C150" s="16" t="s">
        <v>296</v>
      </c>
      <c r="D150" s="42">
        <f>SUM(D151)</f>
        <v>600</v>
      </c>
      <c r="E150" s="42">
        <f>SUM(E151)</f>
        <v>270</v>
      </c>
    </row>
    <row r="151" spans="1:5" s="5" customFormat="1" ht="18.75">
      <c r="A151" s="17">
        <v>2141</v>
      </c>
      <c r="B151" s="18">
        <v>414100</v>
      </c>
      <c r="C151" s="19" t="s">
        <v>297</v>
      </c>
      <c r="D151" s="39">
        <v>600</v>
      </c>
      <c r="E151" s="39">
        <v>270</v>
      </c>
    </row>
    <row r="152" spans="1:5" s="5" customFormat="1" ht="18.75">
      <c r="A152" s="17">
        <v>2142</v>
      </c>
      <c r="B152" s="18">
        <v>414200</v>
      </c>
      <c r="C152" s="19" t="s">
        <v>72</v>
      </c>
      <c r="D152" s="39">
        <v>0</v>
      </c>
      <c r="E152" s="39">
        <v>0</v>
      </c>
    </row>
    <row r="153" spans="1:5" s="5" customFormat="1" ht="18.75">
      <c r="A153" s="17">
        <v>2143</v>
      </c>
      <c r="B153" s="18">
        <v>414300</v>
      </c>
      <c r="C153" s="19" t="s">
        <v>73</v>
      </c>
      <c r="D153" s="39">
        <v>0</v>
      </c>
      <c r="E153" s="39">
        <v>0</v>
      </c>
    </row>
    <row r="154" spans="1:5" s="5" customFormat="1" ht="24">
      <c r="A154" s="17">
        <v>2144</v>
      </c>
      <c r="B154" s="18">
        <v>414400</v>
      </c>
      <c r="C154" s="19" t="s">
        <v>298</v>
      </c>
      <c r="D154" s="39">
        <v>0</v>
      </c>
      <c r="E154" s="39">
        <v>0</v>
      </c>
    </row>
    <row r="155" spans="1:5" s="5" customFormat="1" ht="18.75">
      <c r="A155" s="14">
        <v>2145</v>
      </c>
      <c r="B155" s="15">
        <v>415000</v>
      </c>
      <c r="C155" s="16" t="s">
        <v>299</v>
      </c>
      <c r="D155" s="42">
        <f>SUM(D156)</f>
        <v>430</v>
      </c>
      <c r="E155" s="42">
        <f>SUM(E156)</f>
        <v>360</v>
      </c>
    </row>
    <row r="156" spans="1:5" s="5" customFormat="1" ht="18.75">
      <c r="A156" s="17">
        <v>2146</v>
      </c>
      <c r="B156" s="18">
        <v>415100</v>
      </c>
      <c r="C156" s="19" t="s">
        <v>300</v>
      </c>
      <c r="D156" s="39">
        <v>430</v>
      </c>
      <c r="E156" s="39">
        <v>360</v>
      </c>
    </row>
    <row r="157" spans="1:5" s="5" customFormat="1" ht="18.75">
      <c r="A157" s="14">
        <v>2147</v>
      </c>
      <c r="B157" s="15">
        <v>416000</v>
      </c>
      <c r="C157" s="23" t="s">
        <v>301</v>
      </c>
      <c r="D157" s="42">
        <f>SUM(D158)</f>
        <v>465</v>
      </c>
      <c r="E157" s="42">
        <f>SUM(E158)</f>
        <v>451</v>
      </c>
    </row>
    <row r="158" spans="1:5" s="5" customFormat="1" ht="18.75">
      <c r="A158" s="17">
        <v>2148</v>
      </c>
      <c r="B158" s="18">
        <v>416100</v>
      </c>
      <c r="C158" s="19" t="s">
        <v>302</v>
      </c>
      <c r="D158" s="39">
        <v>465</v>
      </c>
      <c r="E158" s="39">
        <v>451</v>
      </c>
    </row>
    <row r="159" spans="1:5" s="5" customFormat="1" ht="18.75">
      <c r="A159" s="14">
        <v>2149</v>
      </c>
      <c r="B159" s="15">
        <v>417000</v>
      </c>
      <c r="C159" s="16" t="s">
        <v>303</v>
      </c>
      <c r="D159" s="39">
        <f>SUM(D160)</f>
        <v>0</v>
      </c>
      <c r="E159" s="39">
        <f>SUM(E160)</f>
        <v>0</v>
      </c>
    </row>
    <row r="160" spans="1:5" s="5" customFormat="1" ht="18.75">
      <c r="A160" s="17">
        <v>2150</v>
      </c>
      <c r="B160" s="18">
        <v>417100</v>
      </c>
      <c r="C160" s="19" t="s">
        <v>74</v>
      </c>
      <c r="D160" s="39">
        <v>0</v>
      </c>
      <c r="E160" s="39">
        <v>0</v>
      </c>
    </row>
    <row r="161" spans="1:5" s="5" customFormat="1" ht="12" customHeight="1">
      <c r="A161" s="14">
        <v>2151</v>
      </c>
      <c r="B161" s="15">
        <v>418000</v>
      </c>
      <c r="C161" s="16" t="s">
        <v>304</v>
      </c>
      <c r="D161" s="57">
        <v>0</v>
      </c>
      <c r="E161" s="57">
        <v>0</v>
      </c>
    </row>
    <row r="162" spans="1:5" s="5" customFormat="1" ht="12" customHeight="1">
      <c r="A162" s="17">
        <v>2152</v>
      </c>
      <c r="B162" s="18">
        <v>418100</v>
      </c>
      <c r="C162" s="19" t="s">
        <v>75</v>
      </c>
      <c r="D162" s="58"/>
      <c r="E162" s="58"/>
    </row>
    <row r="163" spans="1:5" s="5" customFormat="1" ht="24">
      <c r="A163" s="11">
        <v>2153</v>
      </c>
      <c r="B163" s="12">
        <v>420000</v>
      </c>
      <c r="C163" s="13" t="s">
        <v>305</v>
      </c>
      <c r="D163" s="42">
        <f>SUM(D164+D172+D178+D187+D195+D198)</f>
        <v>33121</v>
      </c>
      <c r="E163" s="42">
        <f>SUM(E164+E172+E178+E187+E195+E198)</f>
        <v>31968</v>
      </c>
    </row>
    <row r="164" spans="1:6" s="5" customFormat="1" ht="18.75">
      <c r="A164" s="14">
        <v>2154</v>
      </c>
      <c r="B164" s="15">
        <v>421000</v>
      </c>
      <c r="C164" s="16" t="s">
        <v>306</v>
      </c>
      <c r="D164" s="42">
        <f>SUM(D165:D171)</f>
        <v>1588</v>
      </c>
      <c r="E164" s="42">
        <f>SUM(E165:E171)</f>
        <v>1229</v>
      </c>
      <c r="F164" s="35"/>
    </row>
    <row r="165" spans="1:6" s="5" customFormat="1" ht="18.75">
      <c r="A165" s="17">
        <v>2155</v>
      </c>
      <c r="B165" s="18">
        <v>421100</v>
      </c>
      <c r="C165" s="19" t="s">
        <v>76</v>
      </c>
      <c r="D165" s="39">
        <v>240</v>
      </c>
      <c r="E165" s="39">
        <v>180</v>
      </c>
      <c r="F165" s="35"/>
    </row>
    <row r="166" spans="1:6" s="5" customFormat="1" ht="18.75">
      <c r="A166" s="17">
        <v>2156</v>
      </c>
      <c r="B166" s="18">
        <v>421200</v>
      </c>
      <c r="C166" s="19" t="s">
        <v>77</v>
      </c>
      <c r="D166" s="39">
        <v>170</v>
      </c>
      <c r="E166" s="39">
        <v>111</v>
      </c>
      <c r="F166" s="35"/>
    </row>
    <row r="167" spans="1:6" s="5" customFormat="1" ht="27" customHeight="1">
      <c r="A167" s="17">
        <v>2157</v>
      </c>
      <c r="B167" s="18">
        <v>421300</v>
      </c>
      <c r="C167" s="19" t="s">
        <v>78</v>
      </c>
      <c r="D167" s="39">
        <v>300</v>
      </c>
      <c r="E167" s="39">
        <v>220</v>
      </c>
      <c r="F167" s="35"/>
    </row>
    <row r="168" spans="1:6" s="5" customFormat="1" ht="18.75">
      <c r="A168" s="17">
        <v>2158</v>
      </c>
      <c r="B168" s="18">
        <v>421400</v>
      </c>
      <c r="C168" s="19" t="s">
        <v>79</v>
      </c>
      <c r="D168" s="39">
        <v>550</v>
      </c>
      <c r="E168" s="39">
        <v>400</v>
      </c>
      <c r="F168" s="35"/>
    </row>
    <row r="169" spans="1:6" s="5" customFormat="1" ht="18.75">
      <c r="A169" s="17">
        <v>2159</v>
      </c>
      <c r="B169" s="18">
        <v>421500</v>
      </c>
      <c r="C169" s="19" t="s">
        <v>80</v>
      </c>
      <c r="D169" s="39">
        <v>193</v>
      </c>
      <c r="E169" s="39">
        <v>193</v>
      </c>
      <c r="F169" s="35"/>
    </row>
    <row r="170" spans="1:6" s="5" customFormat="1" ht="18.75">
      <c r="A170" s="17">
        <v>2160</v>
      </c>
      <c r="B170" s="18">
        <v>421600</v>
      </c>
      <c r="C170" s="19" t="s">
        <v>81</v>
      </c>
      <c r="D170" s="39">
        <v>115</v>
      </c>
      <c r="E170" s="38">
        <v>105</v>
      </c>
      <c r="F170" s="35"/>
    </row>
    <row r="171" spans="1:6" s="5" customFormat="1" ht="20.25" customHeight="1">
      <c r="A171" s="17">
        <v>2161</v>
      </c>
      <c r="B171" s="18">
        <v>421900</v>
      </c>
      <c r="C171" s="19" t="s">
        <v>82</v>
      </c>
      <c r="D171" s="41">
        <v>20</v>
      </c>
      <c r="E171" s="39">
        <v>20</v>
      </c>
      <c r="F171" s="35"/>
    </row>
    <row r="172" spans="1:5" s="5" customFormat="1" ht="18.75">
      <c r="A172" s="14">
        <v>2162</v>
      </c>
      <c r="B172" s="15">
        <v>422000</v>
      </c>
      <c r="C172" s="16" t="s">
        <v>307</v>
      </c>
      <c r="D172" s="42">
        <f>SUM(D173:D177)</f>
        <v>140</v>
      </c>
      <c r="E172" s="42">
        <f>SUM(E173:E177)</f>
        <v>50</v>
      </c>
    </row>
    <row r="173" spans="1:5" s="5" customFormat="1" ht="18.75">
      <c r="A173" s="17">
        <v>2163</v>
      </c>
      <c r="B173" s="18">
        <v>422100</v>
      </c>
      <c r="C173" s="19" t="s">
        <v>83</v>
      </c>
      <c r="D173" s="39">
        <v>140</v>
      </c>
      <c r="E173" s="39">
        <v>50</v>
      </c>
    </row>
    <row r="174" spans="1:5" s="5" customFormat="1" ht="18.75">
      <c r="A174" s="17">
        <v>2164</v>
      </c>
      <c r="B174" s="18">
        <v>422200</v>
      </c>
      <c r="C174" s="19" t="s">
        <v>84</v>
      </c>
      <c r="D174" s="39">
        <v>0</v>
      </c>
      <c r="E174" s="39">
        <v>0</v>
      </c>
    </row>
    <row r="175" spans="1:5" s="5" customFormat="1" ht="18.75">
      <c r="A175" s="17">
        <v>2165</v>
      </c>
      <c r="B175" s="18">
        <v>422300</v>
      </c>
      <c r="C175" s="19" t="s">
        <v>85</v>
      </c>
      <c r="D175" s="39">
        <v>0</v>
      </c>
      <c r="E175" s="39">
        <v>0</v>
      </c>
    </row>
    <row r="176" spans="1:5" s="5" customFormat="1" ht="18.75">
      <c r="A176" s="17">
        <v>2166</v>
      </c>
      <c r="B176" s="18">
        <v>422400</v>
      </c>
      <c r="C176" s="19" t="s">
        <v>308</v>
      </c>
      <c r="D176" s="39">
        <v>0</v>
      </c>
      <c r="E176" s="39">
        <v>0</v>
      </c>
    </row>
    <row r="177" spans="1:5" s="5" customFormat="1" ht="18.75">
      <c r="A177" s="17">
        <v>2167</v>
      </c>
      <c r="B177" s="18">
        <v>422900</v>
      </c>
      <c r="C177" s="19" t="s">
        <v>86</v>
      </c>
      <c r="D177" s="39">
        <v>0</v>
      </c>
      <c r="E177" s="39">
        <v>0</v>
      </c>
    </row>
    <row r="178" spans="1:5" s="5" customFormat="1" ht="18.75">
      <c r="A178" s="14">
        <v>2168</v>
      </c>
      <c r="B178" s="15">
        <v>423000</v>
      </c>
      <c r="C178" s="16" t="s">
        <v>309</v>
      </c>
      <c r="D178" s="42">
        <f>SUM(D179:D186)</f>
        <v>2640</v>
      </c>
      <c r="E178" s="42">
        <f>SUM(E179:E186)</f>
        <v>2460</v>
      </c>
    </row>
    <row r="179" spans="1:5" s="5" customFormat="1" ht="18.75">
      <c r="A179" s="17">
        <v>2169</v>
      </c>
      <c r="B179" s="18">
        <v>423100</v>
      </c>
      <c r="C179" s="19" t="s">
        <v>87</v>
      </c>
      <c r="D179" s="39">
        <v>0</v>
      </c>
      <c r="E179" s="39">
        <v>0</v>
      </c>
    </row>
    <row r="180" spans="1:5" s="5" customFormat="1" ht="18.75">
      <c r="A180" s="17">
        <v>2170</v>
      </c>
      <c r="B180" s="18">
        <v>423200</v>
      </c>
      <c r="C180" s="19" t="s">
        <v>88</v>
      </c>
      <c r="D180" s="39">
        <v>330</v>
      </c>
      <c r="E180" s="39">
        <v>273</v>
      </c>
    </row>
    <row r="181" spans="1:5" s="5" customFormat="1" ht="18.75">
      <c r="A181" s="17">
        <v>2171</v>
      </c>
      <c r="B181" s="18">
        <v>423300</v>
      </c>
      <c r="C181" s="19" t="s">
        <v>89</v>
      </c>
      <c r="D181" s="39">
        <v>50</v>
      </c>
      <c r="E181" s="39">
        <v>35</v>
      </c>
    </row>
    <row r="182" spans="1:5" s="5" customFormat="1" ht="18.75">
      <c r="A182" s="17">
        <v>2172</v>
      </c>
      <c r="B182" s="18">
        <v>423400</v>
      </c>
      <c r="C182" s="19" t="s">
        <v>90</v>
      </c>
      <c r="D182" s="39">
        <v>240</v>
      </c>
      <c r="E182" s="39">
        <v>212</v>
      </c>
    </row>
    <row r="183" spans="1:5" s="5" customFormat="1" ht="18.75">
      <c r="A183" s="17">
        <v>2173</v>
      </c>
      <c r="B183" s="18">
        <v>423500</v>
      </c>
      <c r="C183" s="19" t="s">
        <v>91</v>
      </c>
      <c r="D183" s="39">
        <v>1560</v>
      </c>
      <c r="E183" s="39">
        <v>1480</v>
      </c>
    </row>
    <row r="184" spans="1:5" s="5" customFormat="1" ht="18.75">
      <c r="A184" s="17">
        <v>2174</v>
      </c>
      <c r="B184" s="18">
        <v>423600</v>
      </c>
      <c r="C184" s="19" t="s">
        <v>92</v>
      </c>
      <c r="D184" s="39">
        <v>0</v>
      </c>
      <c r="E184" s="39">
        <v>0</v>
      </c>
    </row>
    <row r="185" spans="1:5" s="5" customFormat="1" ht="18.75">
      <c r="A185" s="17">
        <v>2175</v>
      </c>
      <c r="B185" s="18">
        <v>423700</v>
      </c>
      <c r="C185" s="19" t="s">
        <v>3</v>
      </c>
      <c r="D185" s="39">
        <v>220</v>
      </c>
      <c r="E185" s="38">
        <v>220</v>
      </c>
    </row>
    <row r="186" spans="1:5" s="5" customFormat="1" ht="18.75">
      <c r="A186" s="17">
        <v>2176</v>
      </c>
      <c r="B186" s="18">
        <v>423900</v>
      </c>
      <c r="C186" s="19" t="s">
        <v>93</v>
      </c>
      <c r="D186" s="39">
        <v>240</v>
      </c>
      <c r="E186" s="38">
        <v>240</v>
      </c>
    </row>
    <row r="187" spans="1:5" s="5" customFormat="1" ht="18.75">
      <c r="A187" s="14">
        <v>2177</v>
      </c>
      <c r="B187" s="15">
        <v>424000</v>
      </c>
      <c r="C187" s="16" t="s">
        <v>310</v>
      </c>
      <c r="D187" s="42">
        <f>SUM(D188:D194)</f>
        <v>26876</v>
      </c>
      <c r="E187" s="42">
        <f>SUM(E188:E194)</f>
        <v>26471</v>
      </c>
    </row>
    <row r="188" spans="1:5" s="5" customFormat="1" ht="18.75">
      <c r="A188" s="17">
        <v>2178</v>
      </c>
      <c r="B188" s="18">
        <v>424100</v>
      </c>
      <c r="C188" s="19" t="s">
        <v>94</v>
      </c>
      <c r="D188" s="39">
        <v>0</v>
      </c>
      <c r="E188" s="39">
        <v>0</v>
      </c>
    </row>
    <row r="189" spans="1:5" s="5" customFormat="1" ht="18.75">
      <c r="A189" s="17">
        <v>2179</v>
      </c>
      <c r="B189" s="18">
        <v>424200</v>
      </c>
      <c r="C189" s="19" t="s">
        <v>95</v>
      </c>
      <c r="D189" s="39">
        <v>0</v>
      </c>
      <c r="E189" s="39">
        <v>0</v>
      </c>
    </row>
    <row r="190" spans="1:5" s="5" customFormat="1" ht="18.75">
      <c r="A190" s="17">
        <v>2180</v>
      </c>
      <c r="B190" s="18">
        <v>424300</v>
      </c>
      <c r="C190" s="19" t="s">
        <v>96</v>
      </c>
      <c r="D190" s="39">
        <v>0</v>
      </c>
      <c r="E190" s="39">
        <v>0</v>
      </c>
    </row>
    <row r="191" spans="1:5" s="5" customFormat="1" ht="18.75">
      <c r="A191" s="17">
        <v>2181</v>
      </c>
      <c r="B191" s="18">
        <v>424400</v>
      </c>
      <c r="C191" s="19" t="s">
        <v>97</v>
      </c>
      <c r="D191" s="39">
        <v>0</v>
      </c>
      <c r="E191" s="39">
        <v>0</v>
      </c>
    </row>
    <row r="192" spans="1:5" s="5" customFormat="1" ht="18.75">
      <c r="A192" s="17">
        <v>2182</v>
      </c>
      <c r="B192" s="18">
        <v>424500</v>
      </c>
      <c r="C192" s="19" t="s">
        <v>98</v>
      </c>
      <c r="D192" s="39">
        <v>150</v>
      </c>
      <c r="E192" s="39">
        <v>140</v>
      </c>
    </row>
    <row r="193" spans="1:5" s="5" customFormat="1" ht="18.75">
      <c r="A193" s="17">
        <v>2183</v>
      </c>
      <c r="B193" s="18">
        <v>424600</v>
      </c>
      <c r="C193" s="19" t="s">
        <v>99</v>
      </c>
      <c r="D193" s="39">
        <v>363</v>
      </c>
      <c r="E193" s="39">
        <v>363</v>
      </c>
    </row>
    <row r="194" spans="1:5" s="5" customFormat="1" ht="18.75">
      <c r="A194" s="17">
        <v>2184</v>
      </c>
      <c r="B194" s="18">
        <v>424900</v>
      </c>
      <c r="C194" s="19" t="s">
        <v>100</v>
      </c>
      <c r="D194" s="39">
        <v>26363</v>
      </c>
      <c r="E194" s="39">
        <v>25968</v>
      </c>
    </row>
    <row r="195" spans="1:5" s="5" customFormat="1" ht="24">
      <c r="A195" s="14">
        <v>2185</v>
      </c>
      <c r="B195" s="15">
        <v>425000</v>
      </c>
      <c r="C195" s="16" t="s">
        <v>311</v>
      </c>
      <c r="D195" s="42">
        <f>SUM(D196:D197)</f>
        <v>452</v>
      </c>
      <c r="E195" s="42">
        <f>SUM(E196:E197)</f>
        <v>430</v>
      </c>
    </row>
    <row r="196" spans="1:5" s="5" customFormat="1" ht="18.75">
      <c r="A196" s="17">
        <v>2186</v>
      </c>
      <c r="B196" s="18">
        <v>425100</v>
      </c>
      <c r="C196" s="19" t="s">
        <v>101</v>
      </c>
      <c r="D196" s="39">
        <v>310</v>
      </c>
      <c r="E196" s="39">
        <v>310</v>
      </c>
    </row>
    <row r="197" spans="1:5" s="5" customFormat="1" ht="18.75">
      <c r="A197" s="17">
        <v>2187</v>
      </c>
      <c r="B197" s="18">
        <v>425200</v>
      </c>
      <c r="C197" s="19" t="s">
        <v>102</v>
      </c>
      <c r="D197" s="39">
        <v>142</v>
      </c>
      <c r="E197" s="39">
        <v>120</v>
      </c>
    </row>
    <row r="198" spans="1:5" s="5" customFormat="1" ht="18.75">
      <c r="A198" s="14">
        <v>2188</v>
      </c>
      <c r="B198" s="15">
        <v>426000</v>
      </c>
      <c r="C198" s="16" t="s">
        <v>312</v>
      </c>
      <c r="D198" s="42">
        <f>SUM(D199:D207)</f>
        <v>1425</v>
      </c>
      <c r="E198" s="42">
        <f>SUM(E199:E207)</f>
        <v>1328</v>
      </c>
    </row>
    <row r="199" spans="1:5" s="5" customFormat="1" ht="18.75">
      <c r="A199" s="17">
        <v>2189</v>
      </c>
      <c r="B199" s="18">
        <v>426100</v>
      </c>
      <c r="C199" s="19" t="s">
        <v>103</v>
      </c>
      <c r="D199" s="39">
        <v>150</v>
      </c>
      <c r="E199" s="39">
        <v>150</v>
      </c>
    </row>
    <row r="200" spans="1:5" s="5" customFormat="1" ht="27" customHeight="1">
      <c r="A200" s="17">
        <v>2190</v>
      </c>
      <c r="B200" s="18">
        <v>426200</v>
      </c>
      <c r="C200" s="19" t="s">
        <v>104</v>
      </c>
      <c r="D200" s="39">
        <v>0</v>
      </c>
      <c r="E200" s="39">
        <v>0</v>
      </c>
    </row>
    <row r="201" spans="1:5" s="5" customFormat="1" ht="18.75">
      <c r="A201" s="17">
        <v>2191</v>
      </c>
      <c r="B201" s="18">
        <v>426300</v>
      </c>
      <c r="C201" s="19" t="s">
        <v>105</v>
      </c>
      <c r="D201" s="39">
        <v>320</v>
      </c>
      <c r="E201" s="39">
        <v>300</v>
      </c>
    </row>
    <row r="202" spans="1:5" s="5" customFormat="1" ht="18.75">
      <c r="A202" s="17">
        <v>2192</v>
      </c>
      <c r="B202" s="18">
        <v>426400</v>
      </c>
      <c r="C202" s="19" t="s">
        <v>106</v>
      </c>
      <c r="D202" s="39">
        <v>567</v>
      </c>
      <c r="E202" s="39">
        <v>500</v>
      </c>
    </row>
    <row r="203" spans="1:5" s="5" customFormat="1" ht="18.75">
      <c r="A203" s="17">
        <v>2193</v>
      </c>
      <c r="B203" s="18">
        <v>426500</v>
      </c>
      <c r="C203" s="19" t="s">
        <v>107</v>
      </c>
      <c r="D203" s="39">
        <v>0</v>
      </c>
      <c r="E203" s="39">
        <v>0</v>
      </c>
    </row>
    <row r="204" spans="1:5" s="5" customFormat="1" ht="18.75">
      <c r="A204" s="17">
        <v>2194</v>
      </c>
      <c r="B204" s="18">
        <v>426600</v>
      </c>
      <c r="C204" s="19" t="s">
        <v>108</v>
      </c>
      <c r="D204" s="39">
        <v>0</v>
      </c>
      <c r="E204" s="39">
        <v>0</v>
      </c>
    </row>
    <row r="205" spans="1:5" s="5" customFormat="1" ht="18.75">
      <c r="A205" s="17">
        <v>2195</v>
      </c>
      <c r="B205" s="18">
        <v>426700</v>
      </c>
      <c r="C205" s="19" t="s">
        <v>109</v>
      </c>
      <c r="D205" s="39">
        <v>0</v>
      </c>
      <c r="E205" s="39">
        <v>0</v>
      </c>
    </row>
    <row r="206" spans="1:5" s="5" customFormat="1" ht="18.75">
      <c r="A206" s="17">
        <v>2196</v>
      </c>
      <c r="B206" s="18">
        <v>426800</v>
      </c>
      <c r="C206" s="19" t="s">
        <v>313</v>
      </c>
      <c r="D206" s="39">
        <v>20</v>
      </c>
      <c r="E206" s="39">
        <v>20</v>
      </c>
    </row>
    <row r="207" spans="1:5" s="5" customFormat="1" ht="18.75">
      <c r="A207" s="17">
        <v>2197</v>
      </c>
      <c r="B207" s="18">
        <v>426900</v>
      </c>
      <c r="C207" s="19" t="s">
        <v>110</v>
      </c>
      <c r="D207" s="39">
        <v>368</v>
      </c>
      <c r="E207" s="39">
        <v>358</v>
      </c>
    </row>
    <row r="208" spans="1:5" s="5" customFormat="1" ht="24">
      <c r="A208" s="11">
        <v>2198</v>
      </c>
      <c r="B208" s="12">
        <v>430000</v>
      </c>
      <c r="C208" s="13" t="s">
        <v>314</v>
      </c>
      <c r="D208" s="39"/>
      <c r="E208" s="39"/>
    </row>
    <row r="209" spans="1:5" s="5" customFormat="1" ht="18.75">
      <c r="A209" s="14">
        <v>2199</v>
      </c>
      <c r="B209" s="15">
        <v>431000</v>
      </c>
      <c r="C209" s="16" t="s">
        <v>315</v>
      </c>
      <c r="D209" s="39"/>
      <c r="E209" s="39"/>
    </row>
    <row r="210" spans="1:5" s="5" customFormat="1" ht="18.75">
      <c r="A210" s="17">
        <v>2200</v>
      </c>
      <c r="B210" s="18">
        <v>431100</v>
      </c>
      <c r="C210" s="19" t="s">
        <v>316</v>
      </c>
      <c r="D210" s="39"/>
      <c r="E210" s="39"/>
    </row>
    <row r="211" spans="1:5" s="5" customFormat="1" ht="18.75">
      <c r="A211" s="17">
        <v>2201</v>
      </c>
      <c r="B211" s="18">
        <v>431200</v>
      </c>
      <c r="C211" s="19" t="s">
        <v>317</v>
      </c>
      <c r="D211" s="39"/>
      <c r="E211" s="39"/>
    </row>
    <row r="212" spans="1:5" s="5" customFormat="1" ht="18.75">
      <c r="A212" s="17">
        <v>2202</v>
      </c>
      <c r="B212" s="18">
        <v>431300</v>
      </c>
      <c r="C212" s="19" t="s">
        <v>318</v>
      </c>
      <c r="D212" s="39"/>
      <c r="E212" s="39"/>
    </row>
    <row r="213" spans="1:5" s="5" customFormat="1" ht="18.75">
      <c r="A213" s="14">
        <v>2203</v>
      </c>
      <c r="B213" s="15">
        <v>432000</v>
      </c>
      <c r="C213" s="16" t="s">
        <v>319</v>
      </c>
      <c r="D213" s="39"/>
      <c r="E213" s="39"/>
    </row>
    <row r="214" spans="1:5" s="5" customFormat="1" ht="18.75">
      <c r="A214" s="17">
        <v>2204</v>
      </c>
      <c r="B214" s="18">
        <v>432100</v>
      </c>
      <c r="C214" s="19" t="s">
        <v>320</v>
      </c>
      <c r="D214" s="39"/>
      <c r="E214" s="39"/>
    </row>
    <row r="215" spans="1:5" s="5" customFormat="1" ht="12" customHeight="1">
      <c r="A215" s="14">
        <v>2205</v>
      </c>
      <c r="B215" s="15">
        <v>433000</v>
      </c>
      <c r="C215" s="16" t="s">
        <v>321</v>
      </c>
      <c r="D215" s="57"/>
      <c r="E215" s="66"/>
    </row>
    <row r="216" spans="1:5" s="5" customFormat="1" ht="12" customHeight="1">
      <c r="A216" s="17">
        <v>2206</v>
      </c>
      <c r="B216" s="18">
        <v>433100</v>
      </c>
      <c r="C216" s="19" t="s">
        <v>322</v>
      </c>
      <c r="D216" s="58"/>
      <c r="E216" s="67"/>
    </row>
    <row r="217" spans="1:5" s="5" customFormat="1" ht="18.75">
      <c r="A217" s="14">
        <v>2207</v>
      </c>
      <c r="B217" s="15">
        <v>434000</v>
      </c>
      <c r="C217" s="16" t="s">
        <v>323</v>
      </c>
      <c r="D217" s="39"/>
      <c r="E217" s="39"/>
    </row>
    <row r="218" spans="1:5" s="5" customFormat="1" ht="18.75">
      <c r="A218" s="17">
        <v>2208</v>
      </c>
      <c r="B218" s="18">
        <v>434100</v>
      </c>
      <c r="C218" s="19" t="s">
        <v>324</v>
      </c>
      <c r="D218" s="39"/>
      <c r="E218" s="39"/>
    </row>
    <row r="219" spans="1:5" s="5" customFormat="1" ht="18.75">
      <c r="A219" s="17">
        <v>2209</v>
      </c>
      <c r="B219" s="18">
        <v>434200</v>
      </c>
      <c r="C219" s="19" t="s">
        <v>325</v>
      </c>
      <c r="D219" s="39"/>
      <c r="E219" s="39"/>
    </row>
    <row r="220" spans="1:5" s="5" customFormat="1" ht="18.75">
      <c r="A220" s="17">
        <v>2210</v>
      </c>
      <c r="B220" s="18">
        <v>434300</v>
      </c>
      <c r="C220" s="19" t="s">
        <v>326</v>
      </c>
      <c r="D220" s="39"/>
      <c r="E220" s="39"/>
    </row>
    <row r="221" spans="1:5" s="5" customFormat="1" ht="18.75">
      <c r="A221" s="14">
        <v>2211</v>
      </c>
      <c r="B221" s="15">
        <v>435000</v>
      </c>
      <c r="C221" s="16" t="s">
        <v>327</v>
      </c>
      <c r="D221" s="39"/>
      <c r="E221" s="39"/>
    </row>
    <row r="222" spans="1:5" s="5" customFormat="1" ht="18.75">
      <c r="A222" s="17">
        <v>2212</v>
      </c>
      <c r="B222" s="18">
        <v>435100</v>
      </c>
      <c r="C222" s="19" t="s">
        <v>328</v>
      </c>
      <c r="D222" s="39"/>
      <c r="E222" s="39"/>
    </row>
    <row r="223" spans="1:5" s="5" customFormat="1" ht="24">
      <c r="A223" s="11">
        <v>2213</v>
      </c>
      <c r="B223" s="12">
        <v>440000</v>
      </c>
      <c r="C223" s="13" t="s">
        <v>329</v>
      </c>
      <c r="D223" s="39"/>
      <c r="E223" s="39"/>
    </row>
    <row r="224" spans="1:5" s="5" customFormat="1" ht="18.75">
      <c r="A224" s="14">
        <v>2214</v>
      </c>
      <c r="B224" s="15">
        <v>441000</v>
      </c>
      <c r="C224" s="16" t="s">
        <v>330</v>
      </c>
      <c r="D224" s="39"/>
      <c r="E224" s="39"/>
    </row>
    <row r="225" spans="1:5" s="5" customFormat="1" ht="18.75">
      <c r="A225" s="17">
        <v>2215</v>
      </c>
      <c r="B225" s="18">
        <v>441100</v>
      </c>
      <c r="C225" s="19" t="s">
        <v>111</v>
      </c>
      <c r="D225" s="39"/>
      <c r="E225" s="39"/>
    </row>
    <row r="226" spans="1:5" s="5" customFormat="1" ht="18.75">
      <c r="A226" s="17">
        <v>2216</v>
      </c>
      <c r="B226" s="18">
        <v>441200</v>
      </c>
      <c r="C226" s="19" t="s">
        <v>112</v>
      </c>
      <c r="D226" s="39"/>
      <c r="E226" s="39"/>
    </row>
    <row r="227" spans="1:5" s="5" customFormat="1" ht="18.75">
      <c r="A227" s="17">
        <v>2217</v>
      </c>
      <c r="B227" s="18">
        <v>441300</v>
      </c>
      <c r="C227" s="19" t="s">
        <v>113</v>
      </c>
      <c r="D227" s="39"/>
      <c r="E227" s="39"/>
    </row>
    <row r="228" spans="1:5" s="5" customFormat="1" ht="18.75">
      <c r="A228" s="17">
        <v>2218</v>
      </c>
      <c r="B228" s="18">
        <v>441400</v>
      </c>
      <c r="C228" s="19" t="s">
        <v>114</v>
      </c>
      <c r="D228" s="39"/>
      <c r="E228" s="39"/>
    </row>
    <row r="229" spans="1:5" s="5" customFormat="1" ht="18.75">
      <c r="A229" s="17">
        <v>2219</v>
      </c>
      <c r="B229" s="18">
        <v>441500</v>
      </c>
      <c r="C229" s="19" t="s">
        <v>115</v>
      </c>
      <c r="D229" s="39"/>
      <c r="E229" s="39"/>
    </row>
    <row r="230" spans="1:5" s="5" customFormat="1" ht="41.25" customHeight="1">
      <c r="A230" s="17">
        <v>2220</v>
      </c>
      <c r="B230" s="18">
        <v>441600</v>
      </c>
      <c r="C230" s="19" t="s">
        <v>116</v>
      </c>
      <c r="D230" s="39"/>
      <c r="E230" s="39"/>
    </row>
    <row r="231" spans="1:5" s="5" customFormat="1" ht="18.75">
      <c r="A231" s="17">
        <v>2221</v>
      </c>
      <c r="B231" s="18">
        <v>441700</v>
      </c>
      <c r="C231" s="19" t="s">
        <v>117</v>
      </c>
      <c r="D231" s="39"/>
      <c r="E231" s="39"/>
    </row>
    <row r="232" spans="1:5" s="5" customFormat="1" ht="18.75">
      <c r="A232" s="17">
        <v>2222</v>
      </c>
      <c r="B232" s="18">
        <v>441800</v>
      </c>
      <c r="C232" s="19" t="s">
        <v>118</v>
      </c>
      <c r="D232" s="39"/>
      <c r="E232" s="39"/>
    </row>
    <row r="233" spans="1:5" s="5" customFormat="1" ht="18.75">
      <c r="A233" s="17">
        <v>2223</v>
      </c>
      <c r="B233" s="18">
        <v>441900</v>
      </c>
      <c r="C233" s="19" t="s">
        <v>261</v>
      </c>
      <c r="D233" s="39"/>
      <c r="E233" s="39"/>
    </row>
    <row r="234" spans="1:5" s="5" customFormat="1" ht="18.75">
      <c r="A234" s="14">
        <v>2224</v>
      </c>
      <c r="B234" s="15">
        <v>442000</v>
      </c>
      <c r="C234" s="16" t="s">
        <v>331</v>
      </c>
      <c r="D234" s="39"/>
      <c r="E234" s="39"/>
    </row>
    <row r="235" spans="1:5" s="5" customFormat="1" ht="18.75">
      <c r="A235" s="17">
        <v>2225</v>
      </c>
      <c r="B235" s="18">
        <v>442100</v>
      </c>
      <c r="C235" s="19" t="s">
        <v>119</v>
      </c>
      <c r="D235" s="39"/>
      <c r="E235" s="39"/>
    </row>
    <row r="236" spans="1:5" s="5" customFormat="1" ht="18.75">
      <c r="A236" s="17">
        <v>2226</v>
      </c>
      <c r="B236" s="18">
        <v>442200</v>
      </c>
      <c r="C236" s="19" t="s">
        <v>120</v>
      </c>
      <c r="D236" s="39"/>
      <c r="E236" s="39"/>
    </row>
    <row r="237" spans="1:5" s="5" customFormat="1" ht="18.75">
      <c r="A237" s="17">
        <v>2227</v>
      </c>
      <c r="B237" s="18">
        <v>442300</v>
      </c>
      <c r="C237" s="19" t="s">
        <v>121</v>
      </c>
      <c r="D237" s="39"/>
      <c r="E237" s="39"/>
    </row>
    <row r="238" spans="1:5" s="5" customFormat="1" ht="18.75">
      <c r="A238" s="17">
        <v>2228</v>
      </c>
      <c r="B238" s="18">
        <v>442400</v>
      </c>
      <c r="C238" s="19" t="s">
        <v>122</v>
      </c>
      <c r="D238" s="39"/>
      <c r="E238" s="39"/>
    </row>
    <row r="239" spans="1:5" s="5" customFormat="1" ht="18.75">
      <c r="A239" s="17">
        <v>2229</v>
      </c>
      <c r="B239" s="18">
        <v>442500</v>
      </c>
      <c r="C239" s="19" t="s">
        <v>123</v>
      </c>
      <c r="D239" s="39"/>
      <c r="E239" s="39"/>
    </row>
    <row r="240" spans="1:5" s="5" customFormat="1" ht="18.75">
      <c r="A240" s="17">
        <v>2230</v>
      </c>
      <c r="B240" s="18">
        <v>442600</v>
      </c>
      <c r="C240" s="19" t="s">
        <v>124</v>
      </c>
      <c r="D240" s="39"/>
      <c r="E240" s="39"/>
    </row>
    <row r="241" spans="1:5" s="5" customFormat="1" ht="18.75">
      <c r="A241" s="14">
        <v>2231</v>
      </c>
      <c r="B241" s="15">
        <v>443000</v>
      </c>
      <c r="C241" s="16" t="s">
        <v>332</v>
      </c>
      <c r="D241" s="39"/>
      <c r="E241" s="39"/>
    </row>
    <row r="242" spans="1:5" s="5" customFormat="1" ht="18.75">
      <c r="A242" s="17">
        <v>2232</v>
      </c>
      <c r="B242" s="18">
        <v>443100</v>
      </c>
      <c r="C242" s="19" t="s">
        <v>333</v>
      </c>
      <c r="D242" s="39"/>
      <c r="E242" s="39"/>
    </row>
    <row r="243" spans="1:5" s="5" customFormat="1" ht="18.75">
      <c r="A243" s="14">
        <v>2233</v>
      </c>
      <c r="B243" s="15">
        <v>444000</v>
      </c>
      <c r="C243" s="16" t="s">
        <v>334</v>
      </c>
      <c r="D243" s="39"/>
      <c r="E243" s="39"/>
    </row>
    <row r="244" spans="1:5" s="5" customFormat="1" ht="18.75">
      <c r="A244" s="17">
        <v>2234</v>
      </c>
      <c r="B244" s="18">
        <v>444100</v>
      </c>
      <c r="C244" s="19" t="s">
        <v>125</v>
      </c>
      <c r="D244" s="39"/>
      <c r="E244" s="39"/>
    </row>
    <row r="245" spans="1:5" s="5" customFormat="1" ht="18.75">
      <c r="A245" s="17">
        <v>2235</v>
      </c>
      <c r="B245" s="18">
        <v>444200</v>
      </c>
      <c r="C245" s="19" t="s">
        <v>126</v>
      </c>
      <c r="D245" s="39"/>
      <c r="E245" s="39"/>
    </row>
    <row r="246" spans="1:5" s="5" customFormat="1" ht="18.75">
      <c r="A246" s="17">
        <v>2236</v>
      </c>
      <c r="B246" s="18">
        <v>444300</v>
      </c>
      <c r="C246" s="19" t="s">
        <v>127</v>
      </c>
      <c r="D246" s="39"/>
      <c r="E246" s="39"/>
    </row>
    <row r="247" spans="1:5" s="5" customFormat="1" ht="18.75">
      <c r="A247" s="11">
        <v>2237</v>
      </c>
      <c r="B247" s="12">
        <v>450000</v>
      </c>
      <c r="C247" s="13" t="s">
        <v>335</v>
      </c>
      <c r="D247" s="39"/>
      <c r="E247" s="39"/>
    </row>
    <row r="248" spans="1:5" s="5" customFormat="1" ht="24">
      <c r="A248" s="14">
        <v>2238</v>
      </c>
      <c r="B248" s="15">
        <v>451000</v>
      </c>
      <c r="C248" s="16" t="s">
        <v>336</v>
      </c>
      <c r="D248" s="39"/>
      <c r="E248" s="39"/>
    </row>
    <row r="249" spans="1:5" s="5" customFormat="1" ht="18.75">
      <c r="A249" s="17">
        <v>2239</v>
      </c>
      <c r="B249" s="18">
        <v>451100</v>
      </c>
      <c r="C249" s="19" t="s">
        <v>128</v>
      </c>
      <c r="D249" s="39"/>
      <c r="E249" s="39"/>
    </row>
    <row r="250" spans="1:5" s="5" customFormat="1" ht="18.75">
      <c r="A250" s="17">
        <v>2240</v>
      </c>
      <c r="B250" s="18">
        <v>451200</v>
      </c>
      <c r="C250" s="19" t="s">
        <v>129</v>
      </c>
      <c r="D250" s="39"/>
      <c r="E250" s="39"/>
    </row>
    <row r="251" spans="1:5" s="5" customFormat="1" ht="24">
      <c r="A251" s="14">
        <v>2241</v>
      </c>
      <c r="B251" s="15">
        <v>452000</v>
      </c>
      <c r="C251" s="16" t="s">
        <v>337</v>
      </c>
      <c r="D251" s="39"/>
      <c r="E251" s="39"/>
    </row>
    <row r="252" spans="1:5" s="5" customFormat="1" ht="18.75">
      <c r="A252" s="17">
        <v>2242</v>
      </c>
      <c r="B252" s="18">
        <v>452100</v>
      </c>
      <c r="C252" s="19" t="s">
        <v>130</v>
      </c>
      <c r="D252" s="39"/>
      <c r="E252" s="39"/>
    </row>
    <row r="253" spans="1:5" s="5" customFormat="1" ht="18.75">
      <c r="A253" s="17">
        <v>2243</v>
      </c>
      <c r="B253" s="18">
        <v>452200</v>
      </c>
      <c r="C253" s="19" t="s">
        <v>131</v>
      </c>
      <c r="D253" s="39"/>
      <c r="E253" s="39"/>
    </row>
    <row r="254" spans="1:5" s="5" customFormat="1" ht="24">
      <c r="A254" s="14">
        <v>2244</v>
      </c>
      <c r="B254" s="15">
        <v>453000</v>
      </c>
      <c r="C254" s="16" t="s">
        <v>338</v>
      </c>
      <c r="D254" s="39"/>
      <c r="E254" s="39"/>
    </row>
    <row r="255" spans="1:5" s="5" customFormat="1" ht="18.75">
      <c r="A255" s="17">
        <v>2245</v>
      </c>
      <c r="B255" s="18">
        <v>453100</v>
      </c>
      <c r="C255" s="19" t="s">
        <v>132</v>
      </c>
      <c r="D255" s="39"/>
      <c r="E255" s="39"/>
    </row>
    <row r="256" spans="1:5" s="5" customFormat="1" ht="18.75">
      <c r="A256" s="17">
        <v>2246</v>
      </c>
      <c r="B256" s="18">
        <v>453200</v>
      </c>
      <c r="C256" s="19" t="s">
        <v>133</v>
      </c>
      <c r="D256" s="39"/>
      <c r="E256" s="39"/>
    </row>
    <row r="257" spans="1:5" s="5" customFormat="1" ht="18.75">
      <c r="A257" s="14">
        <v>2247</v>
      </c>
      <c r="B257" s="15">
        <v>454000</v>
      </c>
      <c r="C257" s="16" t="s">
        <v>339</v>
      </c>
      <c r="D257" s="39"/>
      <c r="E257" s="39"/>
    </row>
    <row r="258" spans="1:5" s="5" customFormat="1" ht="18.75">
      <c r="A258" s="17">
        <v>2248</v>
      </c>
      <c r="B258" s="18">
        <v>454100</v>
      </c>
      <c r="C258" s="19" t="s">
        <v>134</v>
      </c>
      <c r="D258" s="39"/>
      <c r="E258" s="39"/>
    </row>
    <row r="259" spans="1:5" s="5" customFormat="1" ht="18.75">
      <c r="A259" s="17">
        <v>2249</v>
      </c>
      <c r="B259" s="18">
        <v>454200</v>
      </c>
      <c r="C259" s="19" t="s">
        <v>135</v>
      </c>
      <c r="D259" s="39"/>
      <c r="E259" s="39"/>
    </row>
    <row r="260" spans="1:5" s="5" customFormat="1" ht="24">
      <c r="A260" s="11">
        <v>2250</v>
      </c>
      <c r="B260" s="12">
        <v>460000</v>
      </c>
      <c r="C260" s="13" t="s">
        <v>340</v>
      </c>
      <c r="D260" s="39"/>
      <c r="E260" s="39"/>
    </row>
    <row r="261" spans="1:5" s="5" customFormat="1" ht="18.75">
      <c r="A261" s="14">
        <v>2251</v>
      </c>
      <c r="B261" s="15">
        <v>461000</v>
      </c>
      <c r="C261" s="16" t="s">
        <v>341</v>
      </c>
      <c r="D261" s="39"/>
      <c r="E261" s="39"/>
    </row>
    <row r="262" spans="1:5" s="5" customFormat="1" ht="18.75">
      <c r="A262" s="17">
        <v>2252</v>
      </c>
      <c r="B262" s="18">
        <v>461100</v>
      </c>
      <c r="C262" s="19" t="s">
        <v>136</v>
      </c>
      <c r="D262" s="39"/>
      <c r="E262" s="39"/>
    </row>
    <row r="263" spans="1:5" s="5" customFormat="1" ht="18.75">
      <c r="A263" s="17">
        <v>2253</v>
      </c>
      <c r="B263" s="18">
        <v>461200</v>
      </c>
      <c r="C263" s="19" t="s">
        <v>137</v>
      </c>
      <c r="D263" s="39"/>
      <c r="E263" s="39"/>
    </row>
    <row r="264" spans="1:5" s="5" customFormat="1" ht="18.75">
      <c r="A264" s="14">
        <v>2254</v>
      </c>
      <c r="B264" s="15">
        <v>462000</v>
      </c>
      <c r="C264" s="16" t="s">
        <v>342</v>
      </c>
      <c r="D264" s="39"/>
      <c r="E264" s="39"/>
    </row>
    <row r="265" spans="1:5" s="5" customFormat="1" ht="18.75">
      <c r="A265" s="17">
        <v>2255</v>
      </c>
      <c r="B265" s="18">
        <v>462100</v>
      </c>
      <c r="C265" s="19" t="s">
        <v>343</v>
      </c>
      <c r="D265" s="39"/>
      <c r="E265" s="39"/>
    </row>
    <row r="266" spans="1:5" s="5" customFormat="1" ht="18.75">
      <c r="A266" s="17">
        <v>2256</v>
      </c>
      <c r="B266" s="18">
        <v>462200</v>
      </c>
      <c r="C266" s="19" t="s">
        <v>344</v>
      </c>
      <c r="D266" s="39"/>
      <c r="E266" s="39"/>
    </row>
    <row r="267" spans="1:5" s="5" customFormat="1" ht="18.75">
      <c r="A267" s="14">
        <v>2257</v>
      </c>
      <c r="B267" s="15">
        <v>463000</v>
      </c>
      <c r="C267" s="16" t="s">
        <v>345</v>
      </c>
      <c r="D267" s="39"/>
      <c r="E267" s="39"/>
    </row>
    <row r="268" spans="1:5" s="5" customFormat="1" ht="18.75">
      <c r="A268" s="17">
        <v>2258</v>
      </c>
      <c r="B268" s="18">
        <v>463100</v>
      </c>
      <c r="C268" s="19" t="s">
        <v>346</v>
      </c>
      <c r="D268" s="39"/>
      <c r="E268" s="39"/>
    </row>
    <row r="269" spans="1:5" s="5" customFormat="1" ht="18.75">
      <c r="A269" s="17">
        <v>2259</v>
      </c>
      <c r="B269" s="18">
        <v>463200</v>
      </c>
      <c r="C269" s="19" t="s">
        <v>347</v>
      </c>
      <c r="D269" s="39"/>
      <c r="E269" s="39"/>
    </row>
    <row r="270" spans="1:5" s="5" customFormat="1" ht="24">
      <c r="A270" s="14">
        <v>2260</v>
      </c>
      <c r="B270" s="15">
        <v>464000</v>
      </c>
      <c r="C270" s="16" t="s">
        <v>348</v>
      </c>
      <c r="D270" s="39"/>
      <c r="E270" s="39"/>
    </row>
    <row r="271" spans="1:5" s="5" customFormat="1" ht="18.75">
      <c r="A271" s="17">
        <v>2261</v>
      </c>
      <c r="B271" s="18">
        <v>464100</v>
      </c>
      <c r="C271" s="19" t="s">
        <v>349</v>
      </c>
      <c r="D271" s="39"/>
      <c r="E271" s="39"/>
    </row>
    <row r="272" spans="1:5" s="5" customFormat="1" ht="18.75">
      <c r="A272" s="17">
        <v>2262</v>
      </c>
      <c r="B272" s="18">
        <v>464200</v>
      </c>
      <c r="C272" s="19" t="s">
        <v>350</v>
      </c>
      <c r="D272" s="39"/>
      <c r="E272" s="39"/>
    </row>
    <row r="273" spans="1:5" s="5" customFormat="1" ht="18.75">
      <c r="A273" s="14">
        <v>2263</v>
      </c>
      <c r="B273" s="15">
        <v>465000</v>
      </c>
      <c r="C273" s="16" t="s">
        <v>351</v>
      </c>
      <c r="D273" s="39"/>
      <c r="E273" s="39"/>
    </row>
    <row r="274" spans="1:5" s="5" customFormat="1" ht="18.75">
      <c r="A274" s="17">
        <v>2264</v>
      </c>
      <c r="B274" s="18">
        <v>465100</v>
      </c>
      <c r="C274" s="19" t="s">
        <v>352</v>
      </c>
      <c r="D274" s="39"/>
      <c r="E274" s="39"/>
    </row>
    <row r="275" spans="1:5" s="5" customFormat="1" ht="18.75">
      <c r="A275" s="17">
        <v>2265</v>
      </c>
      <c r="B275" s="18">
        <v>465200</v>
      </c>
      <c r="C275" s="19" t="s">
        <v>353</v>
      </c>
      <c r="D275" s="39"/>
      <c r="E275" s="39"/>
    </row>
    <row r="276" spans="1:5" s="5" customFormat="1" ht="18.75">
      <c r="A276" s="11">
        <v>2266</v>
      </c>
      <c r="B276" s="12">
        <v>470000</v>
      </c>
      <c r="C276" s="13" t="s">
        <v>354</v>
      </c>
      <c r="D276" s="44"/>
      <c r="E276" s="44"/>
    </row>
    <row r="277" spans="1:5" s="5" customFormat="1" ht="24">
      <c r="A277" s="14">
        <v>2267</v>
      </c>
      <c r="B277" s="15">
        <v>471000</v>
      </c>
      <c r="C277" s="16" t="s">
        <v>355</v>
      </c>
      <c r="D277" s="45"/>
      <c r="E277" s="45"/>
    </row>
    <row r="278" spans="1:5" s="5" customFormat="1" ht="18.75">
      <c r="A278" s="17">
        <v>2268</v>
      </c>
      <c r="B278" s="18">
        <v>471100</v>
      </c>
      <c r="C278" s="19" t="s">
        <v>138</v>
      </c>
      <c r="D278" s="44"/>
      <c r="E278" s="44"/>
    </row>
    <row r="279" spans="1:5" s="5" customFormat="1" ht="24">
      <c r="A279" s="17">
        <v>2269</v>
      </c>
      <c r="B279" s="18">
        <v>471200</v>
      </c>
      <c r="C279" s="19" t="s">
        <v>139</v>
      </c>
      <c r="D279" s="44"/>
      <c r="E279" s="44"/>
    </row>
    <row r="280" spans="1:5" s="5" customFormat="1" ht="24">
      <c r="A280" s="17">
        <v>2270</v>
      </c>
      <c r="B280" s="18">
        <v>471900</v>
      </c>
      <c r="C280" s="19" t="s">
        <v>140</v>
      </c>
      <c r="D280" s="44"/>
      <c r="E280" s="44"/>
    </row>
    <row r="281" spans="1:5" s="5" customFormat="1" ht="18.75">
      <c r="A281" s="14">
        <v>2271</v>
      </c>
      <c r="B281" s="15">
        <v>472000</v>
      </c>
      <c r="C281" s="16" t="s">
        <v>356</v>
      </c>
      <c r="D281" s="45"/>
      <c r="E281" s="45"/>
    </row>
    <row r="282" spans="1:5" s="5" customFormat="1" ht="18.75">
      <c r="A282" s="17">
        <v>2272</v>
      </c>
      <c r="B282" s="18">
        <v>472100</v>
      </c>
      <c r="C282" s="19" t="s">
        <v>141</v>
      </c>
      <c r="D282" s="45"/>
      <c r="E282" s="45"/>
    </row>
    <row r="283" spans="1:5" s="5" customFormat="1" ht="18.75">
      <c r="A283" s="17">
        <v>2273</v>
      </c>
      <c r="B283" s="18">
        <v>472200</v>
      </c>
      <c r="C283" s="19" t="s">
        <v>142</v>
      </c>
      <c r="D283" s="45"/>
      <c r="E283" s="45"/>
    </row>
    <row r="284" spans="1:5" s="5" customFormat="1" ht="18.75">
      <c r="A284" s="17">
        <v>2274</v>
      </c>
      <c r="B284" s="18">
        <v>472300</v>
      </c>
      <c r="C284" s="19" t="s">
        <v>143</v>
      </c>
      <c r="D284" s="45"/>
      <c r="E284" s="45"/>
    </row>
    <row r="285" spans="1:5" s="5" customFormat="1" ht="18.75">
      <c r="A285" s="17">
        <v>2275</v>
      </c>
      <c r="B285" s="18">
        <v>472400</v>
      </c>
      <c r="C285" s="19" t="s">
        <v>144</v>
      </c>
      <c r="D285" s="44"/>
      <c r="E285" s="44"/>
    </row>
    <row r="286" spans="1:5" s="5" customFormat="1" ht="18.75">
      <c r="A286" s="17">
        <v>2276</v>
      </c>
      <c r="B286" s="18">
        <v>472500</v>
      </c>
      <c r="C286" s="19" t="s">
        <v>145</v>
      </c>
      <c r="D286" s="45"/>
      <c r="E286" s="45"/>
    </row>
    <row r="287" spans="1:5" s="5" customFormat="1" ht="18.75">
      <c r="A287" s="17">
        <v>2277</v>
      </c>
      <c r="B287" s="18">
        <v>472600</v>
      </c>
      <c r="C287" s="19" t="s">
        <v>146</v>
      </c>
      <c r="D287" s="45"/>
      <c r="E287" s="45"/>
    </row>
    <row r="288" spans="1:5" s="5" customFormat="1" ht="18.75">
      <c r="A288" s="17">
        <v>2278</v>
      </c>
      <c r="B288" s="18">
        <v>472700</v>
      </c>
      <c r="C288" s="19" t="s">
        <v>147</v>
      </c>
      <c r="D288" s="45"/>
      <c r="E288" s="45"/>
    </row>
    <row r="289" spans="1:5" s="5" customFormat="1" ht="18.75">
      <c r="A289" s="17">
        <v>2279</v>
      </c>
      <c r="B289" s="18">
        <v>472800</v>
      </c>
      <c r="C289" s="19" t="s">
        <v>148</v>
      </c>
      <c r="D289" s="45"/>
      <c r="E289" s="45"/>
    </row>
    <row r="290" spans="1:5" s="5" customFormat="1" ht="18.75">
      <c r="A290" s="17">
        <v>2280</v>
      </c>
      <c r="B290" s="18">
        <v>472900</v>
      </c>
      <c r="C290" s="19" t="s">
        <v>149</v>
      </c>
      <c r="D290" s="45"/>
      <c r="E290" s="45"/>
    </row>
    <row r="291" spans="1:5" s="5" customFormat="1" ht="18.75">
      <c r="A291" s="11">
        <v>2281</v>
      </c>
      <c r="B291" s="12">
        <v>480000</v>
      </c>
      <c r="C291" s="13" t="s">
        <v>357</v>
      </c>
      <c r="D291" s="46">
        <f>SUM(D295)</f>
        <v>125</v>
      </c>
      <c r="E291" s="46">
        <f>SUM(E295)</f>
        <v>102</v>
      </c>
    </row>
    <row r="292" spans="1:5" s="5" customFormat="1" ht="18.75">
      <c r="A292" s="14">
        <v>2282</v>
      </c>
      <c r="B292" s="15">
        <v>481000</v>
      </c>
      <c r="C292" s="16" t="s">
        <v>358</v>
      </c>
      <c r="D292" s="45"/>
      <c r="E292" s="45"/>
    </row>
    <row r="293" spans="1:5" s="5" customFormat="1" ht="18.75">
      <c r="A293" s="17">
        <v>2283</v>
      </c>
      <c r="B293" s="18">
        <v>481100</v>
      </c>
      <c r="C293" s="19" t="s">
        <v>150</v>
      </c>
      <c r="D293" s="45"/>
      <c r="E293" s="45"/>
    </row>
    <row r="294" spans="1:5" s="5" customFormat="1" ht="18.75">
      <c r="A294" s="17">
        <v>2284</v>
      </c>
      <c r="B294" s="18">
        <v>481900</v>
      </c>
      <c r="C294" s="19" t="s">
        <v>151</v>
      </c>
      <c r="D294" s="45"/>
      <c r="E294" s="45"/>
    </row>
    <row r="295" spans="1:5" s="5" customFormat="1" ht="18.75">
      <c r="A295" s="14">
        <v>2285</v>
      </c>
      <c r="B295" s="15">
        <v>482000</v>
      </c>
      <c r="C295" s="16" t="s">
        <v>359</v>
      </c>
      <c r="D295" s="47">
        <f>SUM(D296:D298)</f>
        <v>125</v>
      </c>
      <c r="E295" s="47">
        <f>SUM(E296:E298)</f>
        <v>102</v>
      </c>
    </row>
    <row r="296" spans="1:5" s="5" customFormat="1" ht="18.75">
      <c r="A296" s="17">
        <v>2286</v>
      </c>
      <c r="B296" s="18">
        <v>482100</v>
      </c>
      <c r="C296" s="19" t="s">
        <v>152</v>
      </c>
      <c r="D296" s="45">
        <v>25</v>
      </c>
      <c r="E296" s="45">
        <v>22</v>
      </c>
    </row>
    <row r="297" spans="1:5" s="5" customFormat="1" ht="18.75">
      <c r="A297" s="17">
        <v>2287</v>
      </c>
      <c r="B297" s="18">
        <v>482200</v>
      </c>
      <c r="C297" s="19" t="s">
        <v>360</v>
      </c>
      <c r="D297" s="48">
        <v>100</v>
      </c>
      <c r="E297" s="48">
        <v>80</v>
      </c>
    </row>
    <row r="298" spans="1:5" s="5" customFormat="1" ht="18.75">
      <c r="A298" s="17">
        <v>2288</v>
      </c>
      <c r="B298" s="18">
        <v>482300</v>
      </c>
      <c r="C298" s="19" t="s">
        <v>361</v>
      </c>
      <c r="D298" s="45"/>
      <c r="E298" s="45"/>
    </row>
    <row r="299" spans="1:5" s="5" customFormat="1" ht="18.75">
      <c r="A299" s="14">
        <v>2289</v>
      </c>
      <c r="B299" s="15">
        <v>483000</v>
      </c>
      <c r="C299" s="16" t="s">
        <v>362</v>
      </c>
      <c r="D299" s="44"/>
      <c r="E299" s="44"/>
    </row>
    <row r="300" spans="1:5" s="5" customFormat="1" ht="18.75">
      <c r="A300" s="17">
        <v>2290</v>
      </c>
      <c r="B300" s="18">
        <v>483100</v>
      </c>
      <c r="C300" s="19" t="s">
        <v>363</v>
      </c>
      <c r="D300" s="45"/>
      <c r="E300" s="45"/>
    </row>
    <row r="301" spans="1:5" s="5" customFormat="1" ht="36">
      <c r="A301" s="14">
        <v>2291</v>
      </c>
      <c r="B301" s="15">
        <v>484000</v>
      </c>
      <c r="C301" s="16" t="s">
        <v>364</v>
      </c>
      <c r="D301" s="44"/>
      <c r="E301" s="44"/>
    </row>
    <row r="302" spans="1:5" s="5" customFormat="1" ht="18.75">
      <c r="A302" s="17">
        <v>2292</v>
      </c>
      <c r="B302" s="18">
        <v>484100</v>
      </c>
      <c r="C302" s="19" t="s">
        <v>153</v>
      </c>
      <c r="D302" s="44"/>
      <c r="E302" s="44"/>
    </row>
    <row r="303" spans="1:5" s="5" customFormat="1" ht="18.75">
      <c r="A303" s="17">
        <v>2293</v>
      </c>
      <c r="B303" s="18">
        <v>484200</v>
      </c>
      <c r="C303" s="19" t="s">
        <v>154</v>
      </c>
      <c r="D303" s="45"/>
      <c r="E303" s="45"/>
    </row>
    <row r="304" spans="1:5" s="5" customFormat="1" ht="24">
      <c r="A304" s="14">
        <v>2294</v>
      </c>
      <c r="B304" s="15">
        <v>485000</v>
      </c>
      <c r="C304" s="16" t="s">
        <v>365</v>
      </c>
      <c r="D304" s="44"/>
      <c r="E304" s="44"/>
    </row>
    <row r="305" spans="1:5" s="5" customFormat="1" ht="18.75">
      <c r="A305" s="17">
        <v>2295</v>
      </c>
      <c r="B305" s="18">
        <v>485100</v>
      </c>
      <c r="C305" s="19" t="s">
        <v>155</v>
      </c>
      <c r="D305" s="45"/>
      <c r="E305" s="45"/>
    </row>
    <row r="306" spans="1:5" s="5" customFormat="1" ht="24">
      <c r="A306" s="14">
        <v>2296</v>
      </c>
      <c r="B306" s="15">
        <v>489000</v>
      </c>
      <c r="C306" s="16" t="s">
        <v>156</v>
      </c>
      <c r="D306" s="45"/>
      <c r="E306" s="45"/>
    </row>
    <row r="307" spans="1:5" s="5" customFormat="1" ht="24">
      <c r="A307" s="17">
        <v>2297</v>
      </c>
      <c r="B307" s="18">
        <v>489100</v>
      </c>
      <c r="C307" s="19" t="s">
        <v>157</v>
      </c>
      <c r="D307" s="45"/>
      <c r="E307" s="45"/>
    </row>
    <row r="308" spans="1:5" s="5" customFormat="1" ht="24">
      <c r="A308" s="11">
        <v>2298</v>
      </c>
      <c r="B308" s="12">
        <v>500000</v>
      </c>
      <c r="C308" s="13" t="s">
        <v>158</v>
      </c>
      <c r="D308" s="44">
        <f>SUM(D309)</f>
        <v>9307</v>
      </c>
      <c r="E308" s="44">
        <f>SUM(E309)</f>
        <v>6597</v>
      </c>
    </row>
    <row r="309" spans="1:5" s="5" customFormat="1" ht="18.75">
      <c r="A309" s="11">
        <v>2299</v>
      </c>
      <c r="B309" s="12">
        <v>510000</v>
      </c>
      <c r="C309" s="13" t="s">
        <v>159</v>
      </c>
      <c r="D309" s="49">
        <f>SUM(D315+D310+D325)</f>
        <v>9307</v>
      </c>
      <c r="E309" s="49">
        <f>SUM(E315+E310+E325)</f>
        <v>6597</v>
      </c>
    </row>
    <row r="310" spans="1:5" s="5" customFormat="1" ht="18.75">
      <c r="A310" s="14">
        <v>2300</v>
      </c>
      <c r="B310" s="15">
        <v>511000</v>
      </c>
      <c r="C310" s="16" t="s">
        <v>160</v>
      </c>
      <c r="D310" s="44">
        <f>SUM(D311:D314)</f>
        <v>959</v>
      </c>
      <c r="E310" s="44">
        <f>SUM(E311:E314)</f>
        <v>959</v>
      </c>
    </row>
    <row r="311" spans="1:5" s="5" customFormat="1" ht="18.75">
      <c r="A311" s="17">
        <v>2301</v>
      </c>
      <c r="B311" s="18">
        <v>511100</v>
      </c>
      <c r="C311" s="19" t="s">
        <v>161</v>
      </c>
      <c r="D311" s="44">
        <v>0</v>
      </c>
      <c r="E311" s="44">
        <v>0</v>
      </c>
    </row>
    <row r="312" spans="1:5" s="5" customFormat="1" ht="18.75">
      <c r="A312" s="17">
        <v>2302</v>
      </c>
      <c r="B312" s="18">
        <v>511200</v>
      </c>
      <c r="C312" s="19" t="s">
        <v>162</v>
      </c>
      <c r="D312" s="44">
        <v>0</v>
      </c>
      <c r="E312" s="44">
        <v>0</v>
      </c>
    </row>
    <row r="313" spans="1:5" s="5" customFormat="1" ht="18.75">
      <c r="A313" s="17">
        <v>2303</v>
      </c>
      <c r="B313" s="18">
        <v>511300</v>
      </c>
      <c r="C313" s="19" t="s">
        <v>163</v>
      </c>
      <c r="D313" s="44">
        <v>0</v>
      </c>
      <c r="E313" s="44">
        <v>0</v>
      </c>
    </row>
    <row r="314" spans="1:5" s="5" customFormat="1" ht="18.75">
      <c r="A314" s="17">
        <v>2304</v>
      </c>
      <c r="B314" s="18">
        <v>511400</v>
      </c>
      <c r="C314" s="19" t="s">
        <v>164</v>
      </c>
      <c r="D314" s="48">
        <v>959</v>
      </c>
      <c r="E314" s="48">
        <v>959</v>
      </c>
    </row>
    <row r="315" spans="1:5" s="5" customFormat="1" ht="18.75">
      <c r="A315" s="14">
        <v>2305</v>
      </c>
      <c r="B315" s="15">
        <v>512000</v>
      </c>
      <c r="C315" s="16" t="s">
        <v>165</v>
      </c>
      <c r="D315" s="46">
        <f>SUM(D316:D324)</f>
        <v>4524</v>
      </c>
      <c r="E315" s="46">
        <f>SUM(E316:E324)</f>
        <v>4514</v>
      </c>
    </row>
    <row r="316" spans="1:5" s="5" customFormat="1" ht="18.75">
      <c r="A316" s="17">
        <v>2306</v>
      </c>
      <c r="B316" s="18">
        <v>512100</v>
      </c>
      <c r="C316" s="19" t="s">
        <v>166</v>
      </c>
      <c r="D316" s="48">
        <v>1764</v>
      </c>
      <c r="E316" s="48">
        <v>1764</v>
      </c>
    </row>
    <row r="317" spans="1:5" s="5" customFormat="1" ht="18.75">
      <c r="A317" s="17">
        <v>2307</v>
      </c>
      <c r="B317" s="18">
        <v>512200</v>
      </c>
      <c r="C317" s="19" t="s">
        <v>167</v>
      </c>
      <c r="D317" s="45">
        <v>320</v>
      </c>
      <c r="E317" s="45">
        <v>320</v>
      </c>
    </row>
    <row r="318" spans="1:5" s="5" customFormat="1" ht="18.75">
      <c r="A318" s="17">
        <v>2308</v>
      </c>
      <c r="B318" s="18">
        <v>512300</v>
      </c>
      <c r="C318" s="19" t="s">
        <v>168</v>
      </c>
      <c r="D318" s="44">
        <v>0</v>
      </c>
      <c r="E318" s="44">
        <v>0</v>
      </c>
    </row>
    <row r="319" spans="1:5" s="5" customFormat="1" ht="18.75">
      <c r="A319" s="17">
        <v>2309</v>
      </c>
      <c r="B319" s="18">
        <v>512400</v>
      </c>
      <c r="C319" s="19" t="s">
        <v>169</v>
      </c>
      <c r="D319" s="45">
        <v>2440</v>
      </c>
      <c r="E319" s="45">
        <v>2430</v>
      </c>
    </row>
    <row r="320" spans="1:5" s="5" customFormat="1" ht="18.75">
      <c r="A320" s="17">
        <v>2310</v>
      </c>
      <c r="B320" s="18">
        <v>512500</v>
      </c>
      <c r="C320" s="19" t="s">
        <v>170</v>
      </c>
      <c r="D320" s="45">
        <v>0</v>
      </c>
      <c r="E320" s="45">
        <v>0</v>
      </c>
    </row>
    <row r="321" spans="1:5" s="5" customFormat="1" ht="18.75">
      <c r="A321" s="17">
        <v>2311</v>
      </c>
      <c r="B321" s="18">
        <v>512600</v>
      </c>
      <c r="C321" s="19" t="s">
        <v>171</v>
      </c>
      <c r="D321" s="45">
        <v>0</v>
      </c>
      <c r="E321" s="45">
        <v>0</v>
      </c>
    </row>
    <row r="322" spans="1:5" s="5" customFormat="1" ht="18.75">
      <c r="A322" s="17">
        <v>2312</v>
      </c>
      <c r="B322" s="18">
        <v>512700</v>
      </c>
      <c r="C322" s="19" t="s">
        <v>172</v>
      </c>
      <c r="D322" s="45">
        <v>0</v>
      </c>
      <c r="E322" s="45">
        <v>0</v>
      </c>
    </row>
    <row r="323" spans="1:5" s="5" customFormat="1" ht="18.75">
      <c r="A323" s="17">
        <v>2313</v>
      </c>
      <c r="B323" s="18">
        <v>512800</v>
      </c>
      <c r="C323" s="19" t="s">
        <v>173</v>
      </c>
      <c r="D323" s="45">
        <v>0</v>
      </c>
      <c r="E323" s="45">
        <v>0</v>
      </c>
    </row>
    <row r="324" spans="1:5" s="5" customFormat="1" ht="18.75">
      <c r="A324" s="17">
        <v>2314</v>
      </c>
      <c r="B324" s="18">
        <v>512900</v>
      </c>
      <c r="C324" s="19" t="s">
        <v>174</v>
      </c>
      <c r="D324" s="45">
        <v>0</v>
      </c>
      <c r="E324" s="45">
        <v>0</v>
      </c>
    </row>
    <row r="325" spans="1:5" s="5" customFormat="1" ht="18.75">
      <c r="A325" s="14">
        <v>2315</v>
      </c>
      <c r="B325" s="15">
        <v>513000</v>
      </c>
      <c r="C325" s="23" t="s">
        <v>175</v>
      </c>
      <c r="D325" s="46">
        <f>SUM(D326)</f>
        <v>3824</v>
      </c>
      <c r="E325" s="46">
        <f>SUM(E326)</f>
        <v>1124</v>
      </c>
    </row>
    <row r="326" spans="1:5" s="5" customFormat="1" ht="18.75">
      <c r="A326" s="17">
        <v>2316</v>
      </c>
      <c r="B326" s="18">
        <v>513100</v>
      </c>
      <c r="C326" s="19" t="s">
        <v>176</v>
      </c>
      <c r="D326" s="50">
        <v>3824</v>
      </c>
      <c r="E326" s="50">
        <v>1124</v>
      </c>
    </row>
    <row r="327" spans="1:5" s="5" customFormat="1" ht="18.75">
      <c r="A327" s="14">
        <v>2317</v>
      </c>
      <c r="B327" s="15">
        <v>514000</v>
      </c>
      <c r="C327" s="16" t="s">
        <v>177</v>
      </c>
      <c r="D327" s="44"/>
      <c r="E327" s="44"/>
    </row>
    <row r="328" spans="1:5" s="5" customFormat="1" ht="18.75">
      <c r="A328" s="17">
        <v>2318</v>
      </c>
      <c r="B328" s="18">
        <v>514100</v>
      </c>
      <c r="C328" s="19" t="s">
        <v>178</v>
      </c>
      <c r="D328" s="45"/>
      <c r="E328" s="45"/>
    </row>
    <row r="329" spans="1:5" s="5" customFormat="1" ht="18.75">
      <c r="A329" s="14">
        <v>2319</v>
      </c>
      <c r="B329" s="15">
        <v>515000</v>
      </c>
      <c r="C329" s="16" t="s">
        <v>179</v>
      </c>
      <c r="D329" s="45"/>
      <c r="E329" s="45"/>
    </row>
    <row r="330" spans="1:5" s="5" customFormat="1" ht="18.75">
      <c r="A330" s="17">
        <v>2320</v>
      </c>
      <c r="B330" s="18">
        <v>515100</v>
      </c>
      <c r="C330" s="19" t="s">
        <v>180</v>
      </c>
      <c r="D330" s="45"/>
      <c r="E330" s="45"/>
    </row>
    <row r="331" spans="1:5" s="5" customFormat="1" ht="18.75">
      <c r="A331" s="11">
        <v>2321</v>
      </c>
      <c r="B331" s="12">
        <v>520000</v>
      </c>
      <c r="C331" s="13" t="s">
        <v>181</v>
      </c>
      <c r="D331" s="45"/>
      <c r="E331" s="45"/>
    </row>
    <row r="332" spans="1:5" s="5" customFormat="1" ht="18.75">
      <c r="A332" s="14">
        <v>2322</v>
      </c>
      <c r="B332" s="15">
        <v>521000</v>
      </c>
      <c r="C332" s="16" t="s">
        <v>182</v>
      </c>
      <c r="D332" s="45"/>
      <c r="E332" s="45"/>
    </row>
    <row r="333" spans="1:5" s="5" customFormat="1" ht="18.75">
      <c r="A333" s="17">
        <v>2323</v>
      </c>
      <c r="B333" s="18">
        <v>521100</v>
      </c>
      <c r="C333" s="19" t="s">
        <v>183</v>
      </c>
      <c r="D333" s="44"/>
      <c r="E333" s="44"/>
    </row>
    <row r="334" spans="1:5" s="5" customFormat="1" ht="18.75">
      <c r="A334" s="14">
        <v>2324</v>
      </c>
      <c r="B334" s="15">
        <v>522000</v>
      </c>
      <c r="C334" s="16" t="s">
        <v>184</v>
      </c>
      <c r="D334" s="51"/>
      <c r="E334" s="51"/>
    </row>
    <row r="335" spans="1:5" s="5" customFormat="1" ht="18.75">
      <c r="A335" s="17">
        <v>2325</v>
      </c>
      <c r="B335" s="18">
        <v>522100</v>
      </c>
      <c r="C335" s="19" t="s">
        <v>185</v>
      </c>
      <c r="D335" s="51"/>
      <c r="E335" s="51"/>
    </row>
    <row r="336" spans="1:5" s="5" customFormat="1" ht="18.75">
      <c r="A336" s="17">
        <v>2326</v>
      </c>
      <c r="B336" s="18">
        <v>522200</v>
      </c>
      <c r="C336" s="19" t="s">
        <v>186</v>
      </c>
      <c r="D336" s="50"/>
      <c r="E336" s="50"/>
    </row>
    <row r="337" spans="1:5" s="5" customFormat="1" ht="18.75">
      <c r="A337" s="17">
        <v>2327</v>
      </c>
      <c r="B337" s="18">
        <v>522300</v>
      </c>
      <c r="C337" s="19" t="s">
        <v>187</v>
      </c>
      <c r="D337" s="50"/>
      <c r="E337" s="50"/>
    </row>
    <row r="338" spans="1:5" s="5" customFormat="1" ht="18.75">
      <c r="A338" s="14">
        <v>2328</v>
      </c>
      <c r="B338" s="15">
        <v>523000</v>
      </c>
      <c r="C338" s="16" t="s">
        <v>188</v>
      </c>
      <c r="D338" s="44"/>
      <c r="E338" s="44"/>
    </row>
    <row r="339" spans="1:5" s="5" customFormat="1" ht="18.75">
      <c r="A339" s="17">
        <v>2329</v>
      </c>
      <c r="B339" s="18">
        <v>523100</v>
      </c>
      <c r="C339" s="19" t="s">
        <v>189</v>
      </c>
      <c r="D339" s="52"/>
      <c r="E339" s="52"/>
    </row>
    <row r="340" spans="1:5" s="5" customFormat="1" ht="18.75">
      <c r="A340" s="11">
        <v>2330</v>
      </c>
      <c r="B340" s="12">
        <v>530000</v>
      </c>
      <c r="C340" s="13" t="s">
        <v>190</v>
      </c>
      <c r="D340" s="53"/>
      <c r="E340" s="53"/>
    </row>
    <row r="341" spans="1:5" ht="18">
      <c r="A341" s="14">
        <v>2331</v>
      </c>
      <c r="B341" s="15">
        <v>531000</v>
      </c>
      <c r="C341" s="16" t="s">
        <v>191</v>
      </c>
      <c r="D341" s="54"/>
      <c r="E341" s="54"/>
    </row>
    <row r="342" spans="1:5" ht="18">
      <c r="A342" s="17">
        <v>2332</v>
      </c>
      <c r="B342" s="18">
        <v>531100</v>
      </c>
      <c r="C342" s="19" t="s">
        <v>192</v>
      </c>
      <c r="D342" s="41"/>
      <c r="E342" s="41"/>
    </row>
    <row r="343" spans="1:5" ht="18">
      <c r="A343" s="11">
        <v>2333</v>
      </c>
      <c r="B343" s="12">
        <v>540000</v>
      </c>
      <c r="C343" s="13" t="s">
        <v>193</v>
      </c>
      <c r="D343" s="41"/>
      <c r="E343" s="41"/>
    </row>
    <row r="344" spans="1:5" ht="18">
      <c r="A344" s="14">
        <v>2334</v>
      </c>
      <c r="B344" s="15">
        <v>541000</v>
      </c>
      <c r="C344" s="16" t="s">
        <v>194</v>
      </c>
      <c r="D344" s="41"/>
      <c r="E344" s="41"/>
    </row>
    <row r="345" spans="1:5" ht="18">
      <c r="A345" s="17">
        <v>2335</v>
      </c>
      <c r="B345" s="18">
        <v>541100</v>
      </c>
      <c r="C345" s="19" t="s">
        <v>195</v>
      </c>
      <c r="D345" s="41"/>
      <c r="E345" s="41"/>
    </row>
    <row r="346" spans="1:5" ht="18">
      <c r="A346" s="14">
        <v>2336</v>
      </c>
      <c r="B346" s="15">
        <v>542000</v>
      </c>
      <c r="C346" s="16" t="s">
        <v>196</v>
      </c>
      <c r="D346" s="41"/>
      <c r="E346" s="41"/>
    </row>
    <row r="347" spans="1:5" ht="18">
      <c r="A347" s="17">
        <v>2337</v>
      </c>
      <c r="B347" s="18">
        <v>542100</v>
      </c>
      <c r="C347" s="19" t="s">
        <v>197</v>
      </c>
      <c r="D347" s="41"/>
      <c r="E347" s="41"/>
    </row>
    <row r="348" spans="1:5" ht="18">
      <c r="A348" s="14">
        <v>2338</v>
      </c>
      <c r="B348" s="15">
        <v>543000</v>
      </c>
      <c r="C348" s="16" t="s">
        <v>198</v>
      </c>
      <c r="D348" s="41"/>
      <c r="E348" s="41"/>
    </row>
    <row r="349" spans="1:5" ht="18">
      <c r="A349" s="17">
        <v>2339</v>
      </c>
      <c r="B349" s="18">
        <v>543100</v>
      </c>
      <c r="C349" s="19" t="s">
        <v>199</v>
      </c>
      <c r="D349" s="41"/>
      <c r="E349" s="41"/>
    </row>
    <row r="350" spans="1:5" ht="18">
      <c r="A350" s="17">
        <v>2340</v>
      </c>
      <c r="B350" s="18">
        <v>543200</v>
      </c>
      <c r="C350" s="19" t="s">
        <v>200</v>
      </c>
      <c r="D350" s="41"/>
      <c r="E350" s="41"/>
    </row>
    <row r="351" spans="1:5" ht="36">
      <c r="A351" s="11">
        <v>2341</v>
      </c>
      <c r="B351" s="12">
        <v>550000</v>
      </c>
      <c r="C351" s="13" t="s">
        <v>201</v>
      </c>
      <c r="D351" s="41"/>
      <c r="E351" s="41"/>
    </row>
    <row r="352" spans="1:5" ht="36">
      <c r="A352" s="14">
        <v>2342</v>
      </c>
      <c r="B352" s="15">
        <v>551000</v>
      </c>
      <c r="C352" s="16" t="s">
        <v>202</v>
      </c>
      <c r="D352" s="41"/>
      <c r="E352" s="41"/>
    </row>
    <row r="353" spans="1:5" ht="24">
      <c r="A353" s="17">
        <v>2343</v>
      </c>
      <c r="B353" s="18">
        <v>551100</v>
      </c>
      <c r="C353" s="19" t="s">
        <v>203</v>
      </c>
      <c r="D353" s="41"/>
      <c r="E353" s="41"/>
    </row>
    <row r="354" spans="1:5" ht="18">
      <c r="A354" s="17"/>
      <c r="B354" s="24"/>
      <c r="C354" s="25" t="s">
        <v>204</v>
      </c>
      <c r="D354" s="41">
        <f>SUM(D11-D139)</f>
        <v>0</v>
      </c>
      <c r="E354" s="41">
        <f>SUM(E11-E139)</f>
        <v>0</v>
      </c>
    </row>
    <row r="355" spans="1:5" ht="24">
      <c r="A355" s="11">
        <v>2344</v>
      </c>
      <c r="B355" s="26"/>
      <c r="C355" s="13" t="s">
        <v>205</v>
      </c>
      <c r="D355" s="41"/>
      <c r="E355" s="41"/>
    </row>
    <row r="356" spans="1:5" ht="24">
      <c r="A356" s="11">
        <v>2345</v>
      </c>
      <c r="B356" s="26"/>
      <c r="C356" s="13" t="s">
        <v>206</v>
      </c>
      <c r="D356" s="41"/>
      <c r="E356" s="41"/>
    </row>
    <row r="357" spans="1:5" ht="24">
      <c r="A357" s="14">
        <v>2346</v>
      </c>
      <c r="B357" s="27"/>
      <c r="C357" s="16" t="s">
        <v>207</v>
      </c>
      <c r="D357" s="41"/>
      <c r="E357" s="41"/>
    </row>
    <row r="358" spans="1:5" ht="24">
      <c r="A358" s="7">
        <v>2347</v>
      </c>
      <c r="B358" s="28"/>
      <c r="C358" s="6" t="s">
        <v>208</v>
      </c>
      <c r="D358" s="41"/>
      <c r="E358" s="41"/>
    </row>
    <row r="359" spans="1:5" ht="24">
      <c r="A359" s="7">
        <v>2348</v>
      </c>
      <c r="B359" s="28"/>
      <c r="C359" s="6" t="s">
        <v>209</v>
      </c>
      <c r="D359" s="41"/>
      <c r="E359" s="41"/>
    </row>
    <row r="360" spans="1:5" ht="24">
      <c r="A360" s="7">
        <v>2349</v>
      </c>
      <c r="B360" s="28"/>
      <c r="C360" s="6" t="s">
        <v>210</v>
      </c>
      <c r="D360" s="41"/>
      <c r="E360" s="41"/>
    </row>
    <row r="361" spans="1:5" ht="24">
      <c r="A361" s="7">
        <v>2350</v>
      </c>
      <c r="B361" s="28"/>
      <c r="C361" s="6" t="s">
        <v>211</v>
      </c>
      <c r="D361" s="41"/>
      <c r="E361" s="41"/>
    </row>
    <row r="362" spans="1:5" ht="24">
      <c r="A362" s="7">
        <v>2351</v>
      </c>
      <c r="B362" s="28"/>
      <c r="C362" s="6" t="s">
        <v>212</v>
      </c>
      <c r="D362" s="41"/>
      <c r="E362" s="41"/>
    </row>
    <row r="363" spans="1:5" ht="24">
      <c r="A363" s="14">
        <v>2352</v>
      </c>
      <c r="B363" s="27"/>
      <c r="C363" s="16" t="s">
        <v>213</v>
      </c>
      <c r="D363" s="41"/>
      <c r="E363" s="41"/>
    </row>
    <row r="364" spans="1:5" ht="24">
      <c r="A364" s="29">
        <v>2353</v>
      </c>
      <c r="B364" s="28"/>
      <c r="C364" s="22" t="s">
        <v>214</v>
      </c>
      <c r="D364" s="41"/>
      <c r="E364" s="41"/>
    </row>
    <row r="365" spans="1:5" ht="24">
      <c r="A365" s="29">
        <v>2354</v>
      </c>
      <c r="B365" s="28"/>
      <c r="C365" s="22" t="s">
        <v>215</v>
      </c>
      <c r="D365" s="41"/>
      <c r="E365" s="41"/>
    </row>
    <row r="366" spans="1:5" ht="24">
      <c r="A366" s="11">
        <v>2355</v>
      </c>
      <c r="B366" s="12">
        <v>321121</v>
      </c>
      <c r="C366" s="30" t="s">
        <v>216</v>
      </c>
      <c r="D366" s="41"/>
      <c r="E366" s="41"/>
    </row>
    <row r="367" spans="1:5" ht="18">
      <c r="A367" s="11">
        <v>2356</v>
      </c>
      <c r="B367" s="12">
        <v>321122</v>
      </c>
      <c r="C367" s="30" t="s">
        <v>217</v>
      </c>
      <c r="D367" s="41"/>
      <c r="E367" s="41"/>
    </row>
    <row r="368" spans="1:5" ht="24">
      <c r="A368" s="11">
        <v>2357</v>
      </c>
      <c r="B368" s="26"/>
      <c r="C368" s="30" t="s">
        <v>218</v>
      </c>
      <c r="D368" s="41"/>
      <c r="E368" s="41"/>
    </row>
    <row r="369" spans="1:5" ht="18">
      <c r="A369" s="7">
        <v>2358</v>
      </c>
      <c r="B369" s="24"/>
      <c r="C369" s="8" t="s">
        <v>219</v>
      </c>
      <c r="D369" s="41"/>
      <c r="E369" s="41"/>
    </row>
    <row r="370" spans="1:5" ht="18.75" thickBot="1">
      <c r="A370" s="9">
        <v>2359</v>
      </c>
      <c r="B370" s="31"/>
      <c r="C370" s="10" t="s">
        <v>220</v>
      </c>
      <c r="D370" s="41"/>
      <c r="E370" s="41"/>
    </row>
    <row r="371" ht="13.5" thickTop="1"/>
  </sheetData>
  <sheetProtection/>
  <mergeCells count="25">
    <mergeCell ref="E215:E216"/>
    <mergeCell ref="E125:E126"/>
    <mergeCell ref="D55:D56"/>
    <mergeCell ref="D29:D30"/>
    <mergeCell ref="E29:E30"/>
    <mergeCell ref="E55:E56"/>
    <mergeCell ref="D12:D13"/>
    <mergeCell ref="E12:E13"/>
    <mergeCell ref="D161:D162"/>
    <mergeCell ref="E161:E162"/>
    <mergeCell ref="D67:D68"/>
    <mergeCell ref="E14:E15"/>
    <mergeCell ref="E67:E68"/>
    <mergeCell ref="E84:E85"/>
    <mergeCell ref="D14:D15"/>
    <mergeCell ref="A4:E4"/>
    <mergeCell ref="A6:E6"/>
    <mergeCell ref="D215:D216"/>
    <mergeCell ref="D125:D126"/>
    <mergeCell ref="D84:D85"/>
    <mergeCell ref="D61:D62"/>
    <mergeCell ref="E61:E62"/>
    <mergeCell ref="B8:B9"/>
    <mergeCell ref="C8:C9"/>
    <mergeCell ref="D8:E8"/>
  </mergeCells>
  <conditionalFormatting sqref="D208:E208 D223:E223 D260:E260 D247:E247 D278:E279 D313:E313 D336:E338 D57:E57 D67:E67 D77:E77 D114:E115 D129:E129 D132:E132 D122:E122 D102:E102 D107:E107 D310:E310 D139:E141 D301:E301 D325:E326 D163:E163 D111:E111 D11:E13">
    <cfRule type="cellIs" priority="6" dxfId="1" operator="equal" stopIfTrue="1">
      <formula>0</formula>
    </cfRule>
  </conditionalFormatting>
  <conditionalFormatting sqref="D209:E209 D213:E213 D217:E217 D221:E221 D241:E241 D267:E267 D251:E251 D254:E254 D333:E333 D215:E215 D224:E224 D234:E234 D243:E243 D261:E261 D270:E270 D264:E264 D273:E273 D248:E248 D257:E257 D280:E280 D276:E276 D285:E285 D304:E304 D327:E327 D14:E14 D20:E20 D33:E33 D40:E40 D43:E43 D50:E50 D58:E58 D63:E63 D68 D71:E71 D78:E78 D85 D90:E90 D97:E97 D100:E100 D105:E105 D130:E130 D137:E137 D120:E120 D123:E123 D18:E18 D27:E27 D133:E133 D116:E116 D125:E125 D118:E118 D127:E127 D135:E135 D74:E74 D144:E144 D148:E148 D150:E150 D164:E164 D172:E172 D308:E308 D157:E157 D155:E155 D159:E159 D295:E295 D302:E302 D299:E299 D297:E297 D318:E318 D316:E316 D161:E161 D311:E314 D178:E178 D112:E112 D108:E108 D187:E187 D195:E195 D198:E198 D142:E142 D103:E103">
    <cfRule type="cellIs" priority="5" dxfId="0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D11:D340 E172:E215 E127:E170 E217:E340 E86:E125 E11:E29 E31:E55 E57:E61 E63:E67 E69:E84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scale="73" r:id="rId1"/>
  <rowBreaks count="1" manualBreakCount="1">
    <brk id="3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2014-12-22T06:43:18Z</cp:lastPrinted>
  <dcterms:created xsi:type="dcterms:W3CDTF">2013-03-07T07:52:21Z</dcterms:created>
  <dcterms:modified xsi:type="dcterms:W3CDTF">2014-12-22T06:47:26Z</dcterms:modified>
  <cp:category/>
  <cp:version/>
  <cp:contentType/>
  <cp:contentStatus/>
</cp:coreProperties>
</file>