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Зараде-1" sheetId="1" r:id="rId1"/>
    <sheet name="Sheet1" sheetId="2" r:id="rId2"/>
  </sheets>
  <definedNames>
    <definedName name="_xlnm.Print_Area" localSheetId="0">'Зараде-1'!$A$2:$G$26</definedName>
  </definedNames>
  <calcPr fullCalcOnLoad="1"/>
</workbook>
</file>

<file path=xl/sharedStrings.xml><?xml version="1.0" encoding="utf-8"?>
<sst xmlns="http://schemas.openxmlformats.org/spreadsheetml/2006/main" count="26" uniqueCount="26">
  <si>
    <t>УКУПНО</t>
  </si>
  <si>
    <t>1.</t>
  </si>
  <si>
    <t>2.</t>
  </si>
  <si>
    <t>3.</t>
  </si>
  <si>
    <t>4.</t>
  </si>
  <si>
    <t>5.</t>
  </si>
  <si>
    <t>ОБРАЧУН И ИСПЛАТА ЗАРАДА У 2015. ГОДИНУ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</si>
  <si>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</si>
  <si>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</si>
  <si>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</si>
  <si>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</si>
  <si>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</si>
  <si>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</si>
  <si>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</si>
  <si>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</si>
  <si>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</si>
  <si>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</si>
  <si>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</si>
  <si>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</si>
  <si>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</si>
  <si>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</si>
  <si>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</si>
  <si>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Tачка 5.1.7.</t>
  </si>
  <si>
    <t xml:space="preserve"> ИСПЛАЋЕН БРУТО II            У 2014.ГОДИНИ</t>
  </si>
  <si>
    <t xml:space="preserve"> ОБРАЧУНАТ БРУТО II           У 2015.ГОДИНИ ПРЕ ПРИМЕНЕ ЗАКОНА*</t>
  </si>
  <si>
    <t xml:space="preserve"> ОБРАЧУНАТ БРУТО II        У 2015.ГОДИНИ ПОСЛЕ ПРИМЕНЕ ЗАКОНА*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</si>
</sst>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" fontId="42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4" fontId="42" fillId="0" borderId="12" xfId="0" applyNumberFormat="1" applyFont="1" applyBorder="1" applyAlignment="1">
      <alignment horizontal="right" vertical="center"/>
    </xf>
    <xf numFmtId="4" fontId="42" fillId="0" borderId="12" xfId="0" applyNumberFormat="1" applyFont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4" fontId="42" fillId="0" borderId="13" xfId="0" applyNumberFormat="1" applyFont="1" applyFill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workbookViewId="0" topLeftCell="A1">
      <selection activeCell="I6" sqref="I6"/>
    </sheetView>
  </sheetViews>
  <sheetFormatPr defaultColWidth="9.140625" defaultRowHeight="12.75"/>
  <cols>
    <col min="1" max="1" width="4.7109375" style="0" customWidth="1"/>
    <col min="2" max="2" width="23.57421875" style="0" customWidth="1"/>
    <col min="3" max="3" width="27.140625" style="0" customWidth="1"/>
    <col min="4" max="4" width="31.28125" style="0" customWidth="1"/>
    <col min="5" max="5" width="34.8515625" style="0" customWidth="1"/>
    <col min="6" max="6" width="25.7109375" style="0" customWidth="1"/>
    <col min="7" max="7" width="13.8515625" style="0" customWidth="1"/>
    <col min="8" max="8" width="13.140625" style="0" customWidth="1"/>
    <col min="9" max="9" width="13.421875" style="0" customWidth="1"/>
  </cols>
  <sheetData>
    <row r="2" ht="12.75">
      <c r="F2" s="6" t="s">
        <v>22</v>
      </c>
    </row>
    <row r="4" spans="2:6" ht="14.25">
      <c r="B4" s="16" t="s">
        <v>6</v>
      </c>
      <c r="C4" s="16"/>
      <c r="D4" s="16"/>
      <c r="E4" s="16"/>
      <c r="F4" s="16"/>
    </row>
    <row r="5" spans="2:6" ht="12.75">
      <c r="B5" s="1"/>
      <c r="C5" s="1"/>
      <c r="D5" s="1"/>
      <c r="E5" s="1"/>
      <c r="F5" s="1"/>
    </row>
    <row r="6" spans="2:6" ht="42.75">
      <c r="B6" s="7" t="s">
        <v>7</v>
      </c>
      <c r="C6" s="8" t="s">
        <v>23</v>
      </c>
      <c r="D6" s="8" t="s">
        <v>24</v>
      </c>
      <c r="E6" s="8" t="s">
        <v>25</v>
      </c>
      <c r="F6" s="8" t="s">
        <v>8</v>
      </c>
    </row>
    <row r="7" spans="2:9" ht="15"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H7" s="5"/>
      <c r="I7" s="5"/>
    </row>
    <row r="8" spans="2:9" ht="15">
      <c r="B8" s="14" t="s">
        <v>9</v>
      </c>
      <c r="C8" s="10">
        <v>1096254.76</v>
      </c>
      <c r="D8" s="11">
        <v>1091582.87</v>
      </c>
      <c r="E8" s="11">
        <v>1005334.05</v>
      </c>
      <c r="F8" s="11">
        <f aca="true" t="shared" si="0" ref="F8:F15">SUM(D8-E8)</f>
        <v>86248.82000000007</v>
      </c>
      <c r="H8" s="5"/>
      <c r="I8" s="5"/>
    </row>
    <row r="9" spans="2:9" ht="15">
      <c r="B9" s="14" t="s">
        <v>10</v>
      </c>
      <c r="C9" s="10">
        <v>1057919.7</v>
      </c>
      <c r="D9" s="11">
        <v>1090982.85</v>
      </c>
      <c r="E9" s="11">
        <v>993607.31</v>
      </c>
      <c r="F9" s="11">
        <f t="shared" si="0"/>
        <v>97375.54000000004</v>
      </c>
      <c r="H9" s="5"/>
      <c r="I9" s="5"/>
    </row>
    <row r="10" spans="2:9" ht="15">
      <c r="B10" s="14" t="s">
        <v>11</v>
      </c>
      <c r="C10" s="10">
        <v>1067728.34</v>
      </c>
      <c r="D10" s="11">
        <v>1100958.16</v>
      </c>
      <c r="E10" s="11">
        <v>1001131</v>
      </c>
      <c r="F10" s="11">
        <f t="shared" si="0"/>
        <v>99827.15999999992</v>
      </c>
      <c r="G10" s="15"/>
      <c r="H10" s="5"/>
      <c r="I10" s="5"/>
    </row>
    <row r="11" spans="2:9" ht="15">
      <c r="B11" s="14" t="s">
        <v>12</v>
      </c>
      <c r="C11" s="10">
        <v>1115544.68</v>
      </c>
      <c r="D11" s="11">
        <v>1105291.72</v>
      </c>
      <c r="E11" s="11">
        <v>1016705.36</v>
      </c>
      <c r="F11" s="11">
        <f t="shared" si="0"/>
        <v>88586.35999999999</v>
      </c>
      <c r="G11" s="13"/>
      <c r="H11" s="5"/>
      <c r="I11" s="5"/>
    </row>
    <row r="12" spans="2:9" ht="15">
      <c r="B12" s="14" t="s">
        <v>13</v>
      </c>
      <c r="C12" s="10">
        <v>1101232.81</v>
      </c>
      <c r="D12" s="11">
        <v>1078732.31</v>
      </c>
      <c r="E12" s="11">
        <v>995701.18</v>
      </c>
      <c r="F12" s="11">
        <f t="shared" si="0"/>
        <v>83031.13</v>
      </c>
      <c r="H12" s="5"/>
      <c r="I12" s="5"/>
    </row>
    <row r="13" spans="2:9" ht="15">
      <c r="B13" s="14" t="s">
        <v>14</v>
      </c>
      <c r="C13" s="10">
        <v>1102054.45</v>
      </c>
      <c r="D13" s="11">
        <v>1086168.26</v>
      </c>
      <c r="E13" s="11">
        <v>1032233.59</v>
      </c>
      <c r="F13" s="11">
        <f t="shared" si="0"/>
        <v>53934.67000000004</v>
      </c>
      <c r="G13" s="15"/>
      <c r="H13" s="5"/>
      <c r="I13" s="5"/>
    </row>
    <row r="14" spans="2:9" ht="15">
      <c r="B14" s="14" t="s">
        <v>15</v>
      </c>
      <c r="C14" s="10">
        <v>1115556.82</v>
      </c>
      <c r="D14" s="11">
        <v>1111208.18</v>
      </c>
      <c r="E14" s="11">
        <v>1034773.44</v>
      </c>
      <c r="F14" s="11">
        <f t="shared" si="0"/>
        <v>76434.73999999999</v>
      </c>
      <c r="G14" s="5"/>
      <c r="H14" s="5"/>
      <c r="I14" s="5"/>
    </row>
    <row r="15" spans="2:9" ht="15">
      <c r="B15" s="14" t="s">
        <v>16</v>
      </c>
      <c r="C15" s="10">
        <v>1084263.95</v>
      </c>
      <c r="D15" s="11">
        <v>1075079.3</v>
      </c>
      <c r="E15" s="11">
        <v>999914.63</v>
      </c>
      <c r="F15" s="11">
        <f t="shared" si="0"/>
        <v>75164.67000000004</v>
      </c>
      <c r="H15" s="5"/>
      <c r="I15" s="5"/>
    </row>
    <row r="16" spans="2:9" ht="15">
      <c r="B16" s="14" t="s">
        <v>17</v>
      </c>
      <c r="C16" s="10">
        <v>1077465.14</v>
      </c>
      <c r="D16" s="11">
        <f>SUM(E16+F16)</f>
        <v>1269896.91</v>
      </c>
      <c r="E16" s="11">
        <v>1130000</v>
      </c>
      <c r="F16" s="11">
        <v>139896.91</v>
      </c>
      <c r="G16" s="15"/>
      <c r="H16" s="5"/>
      <c r="I16" s="5"/>
    </row>
    <row r="17" spans="2:9" ht="15">
      <c r="B17" s="14" t="s">
        <v>18</v>
      </c>
      <c r="C17" s="10">
        <v>1090870.98</v>
      </c>
      <c r="D17" s="11">
        <f>SUM(E17+F17)</f>
        <v>1280333</v>
      </c>
      <c r="E17" s="11">
        <v>1140333</v>
      </c>
      <c r="F17" s="11">
        <v>140000</v>
      </c>
      <c r="G17" s="5"/>
      <c r="H17" s="5"/>
      <c r="I17" s="5"/>
    </row>
    <row r="18" spans="2:9" ht="15">
      <c r="B18" s="14" t="s">
        <v>19</v>
      </c>
      <c r="C18" s="10">
        <v>1074595.92</v>
      </c>
      <c r="D18" s="11">
        <f>SUM(E18+F18)</f>
        <v>1285333</v>
      </c>
      <c r="E18" s="11">
        <v>1140333</v>
      </c>
      <c r="F18" s="11">
        <v>145000</v>
      </c>
      <c r="H18" s="5"/>
      <c r="I18" s="5"/>
    </row>
    <row r="19" spans="2:9" ht="15">
      <c r="B19" s="14" t="s">
        <v>20</v>
      </c>
      <c r="C19" s="10">
        <v>1087731.26</v>
      </c>
      <c r="D19" s="11">
        <f>SUM(E19+F19)</f>
        <v>1288334</v>
      </c>
      <c r="E19" s="11">
        <v>1140334</v>
      </c>
      <c r="F19" s="11">
        <v>148000</v>
      </c>
      <c r="G19" s="5"/>
      <c r="H19" s="5"/>
      <c r="I19" s="5"/>
    </row>
    <row r="20" spans="2:9" ht="15.75" thickBot="1">
      <c r="B20" s="2" t="s">
        <v>0</v>
      </c>
      <c r="C20" s="3">
        <f>SUM(C8:C19)</f>
        <v>13071218.81</v>
      </c>
      <c r="D20" s="3">
        <f>SUM(D8:D19)</f>
        <v>13863900.56</v>
      </c>
      <c r="E20" s="3">
        <f>SUM(E8:E19)</f>
        <v>12630400.559999999</v>
      </c>
      <c r="F20" s="3">
        <f>SUM(F8:F19)</f>
        <v>1233500</v>
      </c>
      <c r="G20" s="5"/>
      <c r="H20" s="12"/>
      <c r="I20" s="5"/>
    </row>
    <row r="21" spans="2:9" ht="12.75">
      <c r="B21" s="1"/>
      <c r="C21" s="4"/>
      <c r="D21" s="4"/>
      <c r="E21" s="4"/>
      <c r="F21" s="4"/>
      <c r="G21" s="5"/>
      <c r="H21" s="5"/>
      <c r="I21" s="5"/>
    </row>
    <row r="22" spans="2:9" ht="12.75">
      <c r="B22" s="1"/>
      <c r="C22" s="1"/>
      <c r="D22" s="1"/>
      <c r="E22" s="4"/>
      <c r="F22" s="4"/>
      <c r="H22" s="5"/>
      <c r="I22" s="5"/>
    </row>
    <row r="23" spans="2:6" ht="15">
      <c r="B23" s="17" t="s">
        <v>21</v>
      </c>
      <c r="C23" s="17"/>
      <c r="D23" s="17"/>
      <c r="E23" s="17"/>
      <c r="F23" s="17"/>
    </row>
    <row r="24" ht="12.75">
      <c r="G24" s="5"/>
    </row>
    <row r="25" spans="3:5" ht="12.75">
      <c r="C25" s="5"/>
      <c r="E25" s="5"/>
    </row>
  </sheetData>
  <sheetProtection/>
  <mergeCells count="2">
    <mergeCell ref="B4:F4"/>
    <mergeCell ref="B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1" r:id="rId1"/>
  <colBreaks count="1" manualBreakCount="1">
    <brk id="6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2015-09-04T10:37:59Z</cp:lastPrinted>
  <dcterms:created xsi:type="dcterms:W3CDTF">2013-03-07T07:52:21Z</dcterms:created>
  <dcterms:modified xsi:type="dcterms:W3CDTF">2015-09-07T11:23:44Z</dcterms:modified>
  <cp:category/>
  <cp:version/>
  <cp:contentType/>
  <cp:contentStatus/>
</cp:coreProperties>
</file>