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Набавк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16">'Набавке'!$B$2:$G$69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<sst xmlns="http://schemas.openxmlformats.org/spreadsheetml/2006/main" count="1126" uniqueCount="612">
  <si>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</si>
  <si>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</si>
  <si>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</si>
  <si>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</si>
  <si>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</si>
  <si>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</si>
  <si>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</si>
  <si>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</si>
  <si>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</si>
  <si>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</si>
  <si>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</si>
  <si>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</si>
  <si>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</si>
  <si>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</si>
  <si>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</si>
  <si>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</si>
  <si>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</si>
  <si>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</si>
  <si>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</si>
  <si>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</si>
  <si>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</si>
  <si>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</si>
  <si>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</si>
  <si>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</si>
  <si>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</si>
  <si>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</si>
  <si>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</si>
  <si>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</si>
  <si>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</si>
  <si>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</si>
  <si>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</si>
  <si>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</si>
  <si>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</si>
  <si>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</si>
  <si>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</si>
  <si>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</si>
  <si>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</si>
  <si>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</si>
  <si>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</si>
  <si>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</si>
  <si>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</si>
  <si>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</si>
  <si>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</si>
  <si>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</si>
  <si>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</si>
  <si>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</si>
  <si>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</si>
  <si>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</si>
  <si>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</si>
  <si>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</si>
  <si>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</si>
  <si>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</si>
  <si>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</si>
  <si>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</si>
  <si>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</si>
  <si>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</si>
  <si>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</si>
  <si>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</si>
  <si>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</si>
  <si>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</si>
  <si>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</si>
  <si>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</si>
  <si>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</si>
  <si>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</si>
  <si>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</si>
  <si>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</si>
  <si>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</si>
  <si>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</si>
  <si>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</si>
  <si>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</si>
  <si>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</si>
  <si>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</si>
  <si>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</si>
  <si>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</si>
  <si>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</si>
  <si>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</si>
  <si>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</si>
  <si>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</si>
  <si>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</si>
  <si>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</si>
  <si>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</si>
  <si>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</si>
  <si>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</si>
  <si>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</si>
  <si>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</si>
  <si>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</si>
  <si>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</si>
  <si>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</si>
  <si>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</si>
  <si>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</si>
  <si>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</si>
  <si>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</si>
  <si>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</si>
  <si>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</si>
  <si>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</si>
  <si>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</si>
  <si>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</si>
  <si>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</si>
  <si>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</si>
  <si>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</si>
  <si>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</si>
  <si>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Добра</t>
  </si>
  <si>
    <t>Услуге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</si>
  <si>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</si>
  <si>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</si>
  <si>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</si>
  <si>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</si>
  <si>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</si>
  <si>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</si>
  <si>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</si>
  <si>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</si>
  <si>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</si>
  <si>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</si>
  <si>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</si>
  <si>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</si>
  <si>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</si>
  <si>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</si>
  <si>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</si>
  <si>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</si>
  <si>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</si>
  <si>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</si>
  <si>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</si>
  <si>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</si>
  <si>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</si>
  <si>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</si>
  <si>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</si>
  <si>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</si>
  <si>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</si>
  <si>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</si>
  <si>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</si>
  <si>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</si>
  <si>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</si>
  <si>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</si>
  <si>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</si>
  <si>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</si>
  <si>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</si>
  <si>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</si>
  <si>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</si>
  <si>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</si>
  <si>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</si>
  <si>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</si>
  <si>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</si>
  <si>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</si>
  <si>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</si>
  <si>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</si>
  <si>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</si>
  <si>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</si>
  <si>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</si>
  <si>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</si>
  <si>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</si>
  <si>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</si>
  <si>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</si>
  <si>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</si>
  <si>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</si>
  <si>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</si>
  <si>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</si>
  <si>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</si>
  <si>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</si>
  <si>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</si>
  <si>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</si>
  <si>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</si>
  <si>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</si>
  <si>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</si>
  <si>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</si>
  <si>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</si>
  <si>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</si>
  <si>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</si>
  <si>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</si>
  <si>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</si>
  <si>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</si>
  <si>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</si>
  <si>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</si>
  <si>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</si>
  <si>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</si>
  <si>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</si>
  <si>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</si>
  <si>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</si>
  <si>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</si>
  <si>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</si>
  <si>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</si>
  <si>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</si>
  <si>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</si>
  <si>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</si>
  <si>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</si>
  <si>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</si>
  <si>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</si>
  <si>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</si>
  <si>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</si>
  <si>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</si>
  <si>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</si>
  <si>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</si>
  <si>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</si>
  <si>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</si>
  <si>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</si>
  <si>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</si>
  <si>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</si>
  <si>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</si>
  <si>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</si>
  <si>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</si>
  <si>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</si>
  <si>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</si>
  <si>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</si>
  <si>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</si>
  <si>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</si>
  <si>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</si>
  <si>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</si>
  <si>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</si>
  <si>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</si>
  <si>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</si>
  <si>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</si>
  <si>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</si>
  <si>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</si>
  <si>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</si>
  <si>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</si>
  <si>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</si>
  <si>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</si>
  <si>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</si>
  <si>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</si>
  <si>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</si>
  <si>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</si>
  <si>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</si>
  <si>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</si>
  <si>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</si>
  <si>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</si>
  <si>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</si>
  <si>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</si>
  <si>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</si>
  <si>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</si>
  <si>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</si>
  <si>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</si>
  <si>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</si>
  <si>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</si>
  <si>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</si>
  <si>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ПЛАНИРАНА ФИНАНСИЈСКА СРЕДСТВА ЗА НАБАВКУ ДОБАРА, РАДОВА И УСЛУГА ЗА ОБАВЉАЊЕ ДЕЛАТНОСТИ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</si>
  <si>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</si>
  <si>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</si>
  <si>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</si>
  <si>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</si>
  <si>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</si>
  <si>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</si>
  <si>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</si>
  <si>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</si>
  <si>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</si>
  <si>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</si>
  <si>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</si>
  <si>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</si>
  <si>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</si>
  <si>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</si>
  <si>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</si>
  <si>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</si>
  <si>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</si>
  <si>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</si>
  <si>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</si>
  <si>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</si>
  <si>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</si>
  <si>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</si>
  <si>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</si>
  <si>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</si>
  <si>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</si>
  <si>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</si>
  <si>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</si>
  <si>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</si>
  <si>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</si>
  <si>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</si>
  <si>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</si>
  <si>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</si>
  <si>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</si>
  <si>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</si>
  <si>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</si>
  <si>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</si>
  <si>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</si>
  <si>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</si>
  <si>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</si>
  <si>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</si>
  <si>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</si>
  <si>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</si>
  <si>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</si>
  <si>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</si>
  <si>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</si>
  <si>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</si>
  <si>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</si>
  <si>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</si>
  <si>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</si>
  <si>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</si>
  <si>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</si>
  <si>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</si>
  <si>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</si>
  <si>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</si>
  <si>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</si>
  <si>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</si>
  <si>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</si>
  <si>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</si>
  <si>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</si>
  <si>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</si>
  <si>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</si>
  <si>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</si>
  <si>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</si>
  <si>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</si>
  <si>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</si>
  <si>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</si>
  <si>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</si>
  <si>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</si>
  <si>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</si>
  <si>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</si>
  <si>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</si>
  <si>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</si>
  <si>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</si>
  <si>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</si>
  <si>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</si>
  <si>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</si>
  <si>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</si>
  <si>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</si>
  <si>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</si>
  <si>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</si>
  <si>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</si>
  <si>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</si>
  <si>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</si>
  <si>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</si>
  <si>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</si>
  <si>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</si>
  <si>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</si>
  <si>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</si>
  <si>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</si>
  <si>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</si>
  <si>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</si>
  <si>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</si>
  <si>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</si>
  <si>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</si>
  <si>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</si>
  <si>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</si>
  <si>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</si>
  <si>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</si>
  <si>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</si>
  <si>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</si>
  <si>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</si>
  <si>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</si>
  <si>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</si>
  <si>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</si>
  <si>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</si>
  <si>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</si>
  <si>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</si>
  <si>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</si>
  <si>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</si>
  <si>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</si>
  <si>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</si>
  <si>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</si>
  <si>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</si>
  <si>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</si>
  <si>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</si>
  <si>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</si>
  <si>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</si>
  <si>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</si>
  <si>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</si>
  <si>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</si>
  <si>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</si>
  <si>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</si>
  <si>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</si>
  <si>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</si>
  <si>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</si>
  <si>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</si>
  <si>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</si>
  <si>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</si>
  <si>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</si>
  <si>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</si>
  <si>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</si>
  <si>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</si>
  <si>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</si>
  <si>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</si>
  <si>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</si>
  <si>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</si>
  <si>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</si>
  <si>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</si>
  <si>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</si>
  <si>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</si>
  <si>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</si>
  <si>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</si>
  <si>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</si>
  <si>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</si>
  <si>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</si>
  <si>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</si>
  <si>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</si>
  <si>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</si>
  <si>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</si>
  <si>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</si>
  <si>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</si>
  <si>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</si>
  <si>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</si>
  <si>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</si>
  <si>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</si>
  <si>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</si>
  <si>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</si>
  <si>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</si>
  <si>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</si>
  <si>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</si>
  <si>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</si>
  <si>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</si>
  <si>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</si>
  <si>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</si>
  <si>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</si>
  <si>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</si>
  <si>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</si>
  <si>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</si>
  <si>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</si>
  <si>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</si>
  <si>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</si>
  <si>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</si>
  <si>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</si>
  <si>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</si>
  <si>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</si>
  <si>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</si>
  <si>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</si>
  <si>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</si>
  <si>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</si>
  <si>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</si>
  <si>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</si>
  <si>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</si>
  <si>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</si>
  <si>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</si>
  <si>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</si>
  <si>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</si>
  <si>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</si>
  <si>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</si>
  <si>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</si>
  <si>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</si>
  <si>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</si>
  <si>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</si>
  <si>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</si>
  <si>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</si>
  <si>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</si>
  <si>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</si>
  <si>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</si>
  <si>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</si>
  <si>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</si>
  <si>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</si>
  <si>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</si>
  <si>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</si>
  <si>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</si>
  <si>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</si>
  <si>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</si>
  <si>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</si>
  <si>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</si>
  <si>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</si>
  <si>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</si>
  <si>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</si>
  <si>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</si>
  <si>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</si>
  <si>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</si>
  <si>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</si>
  <si>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</si>
  <si>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</si>
  <si>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</si>
  <si>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</si>
  <si>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</si>
  <si>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</si>
  <si>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</si>
  <si>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</si>
  <si>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</si>
  <si>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</si>
  <si>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</si>
  <si>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</si>
  <si>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</si>
  <si>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</si>
  <si>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</si>
  <si>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</si>
  <si>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</si>
  <si>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</si>
  <si>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</si>
  <si>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</si>
  <si>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</si>
  <si>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</si>
  <si>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</si>
  <si>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</si>
  <si>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</si>
  <si>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</si>
  <si>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</si>
  <si>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</si>
  <si>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</si>
  <si>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</si>
  <si>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</si>
  <si>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</si>
  <si>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</si>
  <si>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</si>
  <si>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</si>
  <si>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</si>
  <si>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</si>
  <si>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</si>
  <si>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</si>
  <si>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</si>
  <si>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</si>
  <si>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</si>
  <si>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</si>
  <si>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</si>
  <si>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</si>
  <si>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</si>
  <si>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</si>
  <si>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</si>
  <si>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</si>
  <si>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</si>
  <si>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</si>
  <si>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</si>
  <si>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</si>
  <si>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</si>
  <si>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</si>
  <si>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</si>
  <si>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</si>
  <si>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</si>
  <si>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</si>
  <si>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</si>
  <si>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</si>
  <si>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</si>
  <si>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</si>
  <si>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</si>
  <si>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</si>
  <si>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</si>
  <si>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</si>
  <si>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</si>
  <si>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</si>
  <si>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</si>
  <si>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</si>
  <si>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</si>
  <si>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</si>
  <si>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</si>
  <si>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</si>
  <si>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</si>
  <si>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</si>
  <si>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</si>
  <si>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</si>
  <si>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</si>
  <si>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</si>
  <si>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</si>
  <si>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</si>
  <si>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Компјутерске услуге</t>
  </si>
  <si>
    <t>Услуге образовања и усавршавања запослених</t>
  </si>
  <si>
    <t>Стручне услуге</t>
  </si>
  <si>
    <t>Остале опште услуге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</si>
  <si>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</si>
  <si>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</si>
  <si>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</si>
  <si>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</si>
  <si>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</si>
  <si>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</si>
  <si>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Административна опрема</t>
  </si>
  <si>
    <t>Мониторинг и контрола ефеката сузбијања ларви и адултних форми комараца</t>
  </si>
  <si>
    <t>Обележавање значајних еколошких датума ( набавка садница)</t>
  </si>
  <si>
    <t xml:space="preserve"> Услуге очувања жив.сред.науке и геодет.услуге</t>
  </si>
  <si>
    <t>Компјутерски  софтвер</t>
  </si>
  <si>
    <t>Маршутно мерење буке</t>
  </si>
  <si>
    <t xml:space="preserve"> Уређење и одржавање излетничке шуме  Забран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</si>
  <si>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</si>
  <si>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Самоходна косачица</t>
  </si>
  <si>
    <t>Мониторинг  квалитета вода</t>
  </si>
  <si>
    <t>Постројење за прераду одпадних вода набавка и постављање кишомера</t>
  </si>
  <si>
    <t>Мониторинг  квалитета ваздуха</t>
  </si>
  <si>
    <t>Постројење за прераду одпадних вода- пројектанско- консултанске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</si>
  <si>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</si>
  <si>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41.</t>
  </si>
  <si>
    <t>42.</t>
  </si>
  <si>
    <t>44.</t>
  </si>
  <si>
    <t>45.</t>
  </si>
  <si>
    <t>46.</t>
  </si>
  <si>
    <t>47.</t>
  </si>
  <si>
    <t>48.</t>
  </si>
  <si>
    <t>Мониторинг квалитета земљишта</t>
  </si>
  <si>
    <t>Одржавање Арборетума</t>
  </si>
  <si>
    <t>Постројење за прераду одпадних вода-  геодетско снимање шахту фекалне  и кишне канализације</t>
  </si>
  <si>
    <t>Административне услуге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</si>
  <si>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</si>
  <si>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36.</t>
  </si>
  <si>
    <t>38.</t>
  </si>
  <si>
    <t>40.</t>
  </si>
  <si>
    <t>43.</t>
  </si>
  <si>
    <t>План за период од 01.01 до 31.03. 2014. године</t>
  </si>
  <si>
    <t>Тачка.7.1.1.</t>
  </si>
  <si>
    <t xml:space="preserve">Услуге чувања ЗП "Група стабала храста лужњака - Јозића колиба" </t>
  </si>
  <si>
    <t xml:space="preserve"> Реализација годишњег програма управљања ЗП "Група стабала храста лужњака - Јозића колиба" за 2013 годину</t>
  </si>
  <si>
    <t>Третирање заштићених стабала против штеточина и биљних болести</t>
  </si>
  <si>
    <t xml:space="preserve">Услуге чувања ЗП "Обреновачки Забран"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</si>
  <si>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</si>
  <si>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</si>
  <si>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</si>
  <si>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</si>
  <si>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Услуге сечења сувих грана на стаблима у ЗП "Обреновачки Забран"  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</si>
  <si>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</si>
  <si>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Закуп имовине и опреме (пословни простор и просторије за потребе упраљања ЗП "Обреновачки Забран" </t>
  </si>
  <si>
    <t xml:space="preserve">Остали трошкови </t>
  </si>
  <si>
    <t>52.</t>
  </si>
  <si>
    <t>* Све вредности су  са ПДВ-ом.</t>
  </si>
  <si>
    <t>Напоменa:</t>
  </si>
  <si>
    <t>План за период од 01.04 до 30.06. 2014. године</t>
  </si>
  <si>
    <t>План за период од 01.01 до 30.06. 2014. године</t>
  </si>
  <si>
    <t>ЗА ПЕРИОД од 01.01. до 30.06.2014 ГОДИНЕ</t>
  </si>
  <si>
    <t>0.00</t>
  </si>
  <si>
    <t xml:space="preserve">Набавка  са уградњом и одржавање мобилијара у  ЗП "Обреновачки Забран" 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</si>
  <si>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</si>
  <si>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>5.740.000.00</t>
  </si>
  <si>
    <t>51.</t>
  </si>
  <si>
    <t>53.</t>
  </si>
  <si>
    <t>54.</t>
  </si>
  <si>
    <t xml:space="preserve">Реализација програма сузбијања  комараца на територији градске општине Обреновац </t>
  </si>
  <si>
    <t>17</t>
  </si>
  <si>
    <t>Набавка самоходне косачице и тримера</t>
  </si>
  <si>
    <t xml:space="preserve">Реализација програма  сузбијања глодара </t>
  </si>
  <si>
    <t xml:space="preserve">Реализација програма сузбијања  комараца  и крпеља на територији градске општине Обреновац </t>
  </si>
  <si>
    <t xml:space="preserve"> Услуге информисања</t>
  </si>
  <si>
    <t xml:space="preserve">Услуге израде визуелног идентитета ЗП "Обреновачки Забран"       </t>
  </si>
  <si>
    <t>49</t>
  </si>
  <si>
    <t>37.</t>
  </si>
  <si>
    <t>39.</t>
  </si>
  <si>
    <t>Реализација у 2013. години</t>
  </si>
  <si>
    <t>50</t>
  </si>
  <si>
    <t xml:space="preserve"> Услуге штампања</t>
  </si>
  <si>
    <t>55.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</si>
</sst>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>
      <alignment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59">
      <alignment/>
      <protection/>
    </xf>
    <xf numFmtId="0" fontId="1" fillId="0" borderId="19" xfId="59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1" fillId="0" borderId="0" xfId="59" applyFont="1" applyAlignment="1">
      <alignment horizontal="center"/>
      <protection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4" fillId="0" borderId="10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59" applyFont="1" applyFill="1" applyBorder="1" applyAlignment="1">
      <alignment horizontal="center" vertical="center"/>
      <protection/>
    </xf>
    <xf numFmtId="49" fontId="3" fillId="32" borderId="10" xfId="59" applyNumberFormat="1" applyFont="1" applyFill="1" applyBorder="1" applyAlignment="1">
      <alignment horizontal="center" vertical="center"/>
      <protection/>
    </xf>
    <xf numFmtId="4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5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vertical="center"/>
      <protection/>
    </xf>
    <xf numFmtId="0" fontId="2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/>
      <protection/>
    </xf>
    <xf numFmtId="0" fontId="21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72" customWidth="1"/>
    <col min="2" max="2" width="63.140625" style="72" customWidth="1"/>
    <col min="3" max="3" width="18.00390625" style="72" customWidth="1"/>
    <col min="4" max="5" width="45.7109375" style="86" customWidth="1"/>
    <col min="6" max="16384" width="9.140625" style="72" customWidth="1"/>
  </cols>
  <sheetData>
    <row r="1" ht="15.75">
      <c r="E1" s="122" t="s">
        <v>452</v>
      </c>
    </row>
    <row r="3" spans="1:5" ht="30" customHeight="1">
      <c r="A3" s="269" t="s">
        <v>370</v>
      </c>
      <c r="B3" s="270"/>
      <c r="C3" s="270"/>
      <c r="D3" s="270"/>
      <c r="E3" s="270"/>
    </row>
    <row r="4" spans="1:5" ht="30" customHeight="1">
      <c r="A4" s="83"/>
      <c r="B4" s="84"/>
      <c r="C4" s="84"/>
      <c r="D4" s="85"/>
      <c r="E4" s="123" t="s">
        <v>391</v>
      </c>
    </row>
    <row r="5" spans="1:5" s="78" customFormat="1" ht="30" customHeight="1">
      <c r="A5" s="271" t="s">
        <v>393</v>
      </c>
      <c r="B5" s="272" t="s">
        <v>188</v>
      </c>
      <c r="C5" s="272" t="s">
        <v>189</v>
      </c>
      <c r="D5" s="273" t="s">
        <v>340</v>
      </c>
      <c r="E5" s="274"/>
    </row>
    <row r="6" spans="1:5" s="78" customFormat="1" ht="30" customHeight="1">
      <c r="A6" s="271"/>
      <c r="B6" s="272"/>
      <c r="C6" s="272"/>
      <c r="D6" s="79" t="s">
        <v>191</v>
      </c>
      <c r="E6" s="80" t="s">
        <v>192</v>
      </c>
    </row>
    <row r="7" spans="1:5" ht="20.25" customHeight="1">
      <c r="A7" s="87">
        <v>1</v>
      </c>
      <c r="B7" s="47">
        <v>2</v>
      </c>
      <c r="C7" s="88">
        <v>3</v>
      </c>
      <c r="D7" s="89">
        <v>4</v>
      </c>
      <c r="E7" s="89">
        <v>5</v>
      </c>
    </row>
    <row r="8" spans="1:5" ht="37.5" customHeight="1">
      <c r="A8" s="91"/>
      <c r="B8" s="92" t="s">
        <v>450</v>
      </c>
      <c r="C8" s="55"/>
      <c r="D8" s="93"/>
      <c r="E8" s="93"/>
    </row>
    <row r="9" spans="1:5" ht="37.5" customHeight="1">
      <c r="A9" s="55"/>
      <c r="B9" s="92" t="s">
        <v>48</v>
      </c>
      <c r="C9" s="94" t="s">
        <v>114</v>
      </c>
      <c r="D9" s="95"/>
      <c r="E9" s="95"/>
    </row>
    <row r="10" spans="1:5" ht="37.5" customHeight="1">
      <c r="A10" s="55" t="s">
        <v>115</v>
      </c>
      <c r="B10" s="20" t="s">
        <v>193</v>
      </c>
      <c r="C10" s="94" t="s">
        <v>116</v>
      </c>
      <c r="D10" s="96"/>
      <c r="E10" s="96"/>
    </row>
    <row r="11" spans="1:5" ht="37.5" customHeight="1">
      <c r="A11" s="55" t="s">
        <v>117</v>
      </c>
      <c r="B11" s="20" t="s">
        <v>118</v>
      </c>
      <c r="C11" s="94" t="s">
        <v>119</v>
      </c>
      <c r="D11" s="95"/>
      <c r="E11" s="95"/>
    </row>
    <row r="12" spans="1:5" ht="37.5" customHeight="1">
      <c r="A12" s="55" t="s">
        <v>197</v>
      </c>
      <c r="B12" s="20" t="s">
        <v>194</v>
      </c>
      <c r="C12" s="94" t="s">
        <v>120</v>
      </c>
      <c r="D12" s="96"/>
      <c r="E12" s="96"/>
    </row>
    <row r="13" spans="1:5" ht="37.5" customHeight="1">
      <c r="A13" s="91"/>
      <c r="B13" s="20" t="s">
        <v>195</v>
      </c>
      <c r="C13" s="94" t="s">
        <v>121</v>
      </c>
      <c r="D13" s="95"/>
      <c r="E13" s="95"/>
    </row>
    <row r="14" spans="1:5" ht="37.5" customHeight="1">
      <c r="A14" s="94" t="s">
        <v>196</v>
      </c>
      <c r="B14" s="20" t="s">
        <v>207</v>
      </c>
      <c r="C14" s="94" t="s">
        <v>122</v>
      </c>
      <c r="D14" s="96">
        <v>7328000</v>
      </c>
      <c r="E14" s="96">
        <v>15800000</v>
      </c>
    </row>
    <row r="15" spans="1:5" ht="37.5" customHeight="1">
      <c r="A15" s="94" t="s">
        <v>198</v>
      </c>
      <c r="B15" s="20" t="s">
        <v>247</v>
      </c>
      <c r="C15" s="94" t="s">
        <v>123</v>
      </c>
      <c r="D15" s="96"/>
      <c r="E15" s="96"/>
    </row>
    <row r="16" spans="1:5" ht="37.5" customHeight="1">
      <c r="A16" s="94" t="s">
        <v>199</v>
      </c>
      <c r="B16" s="20" t="s">
        <v>248</v>
      </c>
      <c r="C16" s="94" t="s">
        <v>124</v>
      </c>
      <c r="D16" s="96"/>
      <c r="E16" s="96"/>
    </row>
    <row r="17" spans="1:5" ht="37.5" customHeight="1">
      <c r="A17" s="55"/>
      <c r="B17" s="20" t="s">
        <v>249</v>
      </c>
      <c r="C17" s="94" t="s">
        <v>125</v>
      </c>
      <c r="D17" s="95"/>
      <c r="E17" s="95"/>
    </row>
    <row r="18" spans="1:5" ht="37.5" customHeight="1">
      <c r="A18" s="55" t="s">
        <v>99</v>
      </c>
      <c r="B18" s="20" t="s">
        <v>250</v>
      </c>
      <c r="C18" s="94" t="s">
        <v>126</v>
      </c>
      <c r="D18" s="96"/>
      <c r="E18" s="96"/>
    </row>
    <row r="19" spans="1:5" ht="37.5" customHeight="1">
      <c r="A19" s="94" t="s">
        <v>100</v>
      </c>
      <c r="B19" s="20" t="s">
        <v>251</v>
      </c>
      <c r="C19" s="94" t="s">
        <v>127</v>
      </c>
      <c r="D19" s="96"/>
      <c r="E19" s="96"/>
    </row>
    <row r="20" spans="1:5" ht="37.5" customHeight="1">
      <c r="A20" s="91"/>
      <c r="B20" s="92" t="s">
        <v>49</v>
      </c>
      <c r="C20" s="94" t="s">
        <v>117</v>
      </c>
      <c r="D20" s="95"/>
      <c r="E20" s="95"/>
    </row>
    <row r="21" spans="1:5" ht="37.5" customHeight="1">
      <c r="A21" s="55" t="s">
        <v>200</v>
      </c>
      <c r="B21" s="20" t="s">
        <v>252</v>
      </c>
      <c r="C21" s="94" t="s">
        <v>128</v>
      </c>
      <c r="D21" s="96"/>
      <c r="E21" s="96"/>
    </row>
    <row r="22" spans="1:5" ht="37.5" customHeight="1">
      <c r="A22" s="55" t="s">
        <v>129</v>
      </c>
      <c r="B22" s="20" t="s">
        <v>253</v>
      </c>
      <c r="C22" s="94" t="s">
        <v>130</v>
      </c>
      <c r="D22" s="96"/>
      <c r="E22" s="96"/>
    </row>
    <row r="23" spans="1:5" ht="37.5" customHeight="1">
      <c r="A23" s="91"/>
      <c r="B23" s="20" t="s">
        <v>254</v>
      </c>
      <c r="C23" s="94" t="s">
        <v>131</v>
      </c>
      <c r="D23" s="95"/>
      <c r="E23" s="95"/>
    </row>
    <row r="24" spans="1:5" ht="37.5" customHeight="1">
      <c r="A24" s="55" t="s">
        <v>201</v>
      </c>
      <c r="B24" s="20" t="s">
        <v>255</v>
      </c>
      <c r="C24" s="94" t="s">
        <v>132</v>
      </c>
      <c r="D24" s="96"/>
      <c r="E24" s="96"/>
    </row>
    <row r="25" spans="1:5" ht="37.5" customHeight="1">
      <c r="A25" s="55" t="s">
        <v>133</v>
      </c>
      <c r="B25" s="20" t="s">
        <v>256</v>
      </c>
      <c r="C25" s="94" t="s">
        <v>134</v>
      </c>
      <c r="D25" s="96"/>
      <c r="E25" s="96"/>
    </row>
    <row r="26" spans="1:5" ht="37.5" customHeight="1">
      <c r="A26" s="55" t="s">
        <v>202</v>
      </c>
      <c r="B26" s="20" t="s">
        <v>257</v>
      </c>
      <c r="C26" s="94" t="s">
        <v>135</v>
      </c>
      <c r="D26" s="96">
        <v>373000</v>
      </c>
      <c r="E26" s="96">
        <v>300000</v>
      </c>
    </row>
    <row r="27" spans="1:5" ht="37.5" customHeight="1">
      <c r="A27" s="55" t="s">
        <v>136</v>
      </c>
      <c r="B27" s="20" t="s">
        <v>258</v>
      </c>
      <c r="C27" s="94" t="s">
        <v>137</v>
      </c>
      <c r="D27" s="96"/>
      <c r="E27" s="96"/>
    </row>
    <row r="28" spans="1:5" ht="37.5" customHeight="1">
      <c r="A28" s="94" t="s">
        <v>98</v>
      </c>
      <c r="B28" s="20" t="s">
        <v>466</v>
      </c>
      <c r="C28" s="94" t="s">
        <v>138</v>
      </c>
      <c r="D28" s="96">
        <v>3527000</v>
      </c>
      <c r="E28" s="96">
        <v>2500000</v>
      </c>
    </row>
    <row r="29" spans="1:5" ht="37.5" customHeight="1">
      <c r="A29" s="94" t="s">
        <v>139</v>
      </c>
      <c r="B29" s="20" t="s">
        <v>259</v>
      </c>
      <c r="C29" s="94" t="s">
        <v>140</v>
      </c>
      <c r="D29" s="96"/>
      <c r="E29" s="96"/>
    </row>
    <row r="30" spans="1:5" ht="37.5" customHeight="1">
      <c r="A30" s="97"/>
      <c r="B30" s="92" t="s">
        <v>50</v>
      </c>
      <c r="C30" s="94" t="s">
        <v>141</v>
      </c>
      <c r="D30" s="95"/>
      <c r="E30" s="95"/>
    </row>
    <row r="31" spans="1:5" ht="37.5" customHeight="1">
      <c r="A31" s="94" t="s">
        <v>142</v>
      </c>
      <c r="B31" s="92" t="s">
        <v>260</v>
      </c>
      <c r="C31" s="94" t="s">
        <v>143</v>
      </c>
      <c r="D31" s="96"/>
      <c r="E31" s="96"/>
    </row>
    <row r="32" spans="1:5" ht="37.5" customHeight="1">
      <c r="A32" s="97"/>
      <c r="B32" s="92" t="s">
        <v>51</v>
      </c>
      <c r="C32" s="94" t="s">
        <v>144</v>
      </c>
      <c r="D32" s="95"/>
      <c r="E32" s="95"/>
    </row>
    <row r="33" spans="1:5" ht="37.5" customHeight="1">
      <c r="A33" s="94" t="s">
        <v>145</v>
      </c>
      <c r="B33" s="92" t="s">
        <v>261</v>
      </c>
      <c r="C33" s="94" t="s">
        <v>146</v>
      </c>
      <c r="D33" s="96"/>
      <c r="E33" s="96"/>
    </row>
    <row r="34" spans="1:5" ht="37.5" customHeight="1">
      <c r="A34" s="97"/>
      <c r="B34" s="92" t="s">
        <v>113</v>
      </c>
      <c r="C34" s="94"/>
      <c r="D34" s="95"/>
      <c r="E34" s="95"/>
    </row>
    <row r="35" spans="1:5" ht="37.5" customHeight="1">
      <c r="A35" s="94"/>
      <c r="B35" s="92" t="s">
        <v>88</v>
      </c>
      <c r="C35" s="94" t="s">
        <v>147</v>
      </c>
      <c r="D35" s="95"/>
      <c r="E35" s="95"/>
    </row>
    <row r="36" spans="1:5" ht="37.5" customHeight="1">
      <c r="A36" s="94" t="s">
        <v>148</v>
      </c>
      <c r="B36" s="20" t="s">
        <v>262</v>
      </c>
      <c r="C36" s="94" t="s">
        <v>149</v>
      </c>
      <c r="D36" s="96">
        <v>7328000</v>
      </c>
      <c r="E36" s="96">
        <v>15800000</v>
      </c>
    </row>
    <row r="37" spans="1:5" ht="37.5" customHeight="1">
      <c r="A37" s="94" t="s">
        <v>150</v>
      </c>
      <c r="B37" s="20" t="s">
        <v>263</v>
      </c>
      <c r="C37" s="94" t="s">
        <v>151</v>
      </c>
      <c r="D37" s="96"/>
      <c r="E37" s="96"/>
    </row>
    <row r="38" spans="1:5" ht="37.5" customHeight="1">
      <c r="A38" s="94" t="s">
        <v>152</v>
      </c>
      <c r="B38" s="20" t="s">
        <v>264</v>
      </c>
      <c r="C38" s="94" t="s">
        <v>153</v>
      </c>
      <c r="D38" s="96"/>
      <c r="E38" s="96"/>
    </row>
    <row r="39" spans="1:5" ht="37.5" customHeight="1">
      <c r="A39" s="94" t="s">
        <v>203</v>
      </c>
      <c r="B39" s="20" t="s">
        <v>265</v>
      </c>
      <c r="C39" s="94" t="s">
        <v>154</v>
      </c>
      <c r="D39" s="96"/>
      <c r="E39" s="96"/>
    </row>
    <row r="40" spans="1:5" ht="37.5" customHeight="1">
      <c r="A40" s="94" t="s">
        <v>155</v>
      </c>
      <c r="B40" s="20" t="s">
        <v>266</v>
      </c>
      <c r="C40" s="94" t="s">
        <v>156</v>
      </c>
      <c r="D40" s="96"/>
      <c r="E40" s="96"/>
    </row>
    <row r="41" spans="1:5" ht="37.5" customHeight="1">
      <c r="A41" s="94" t="s">
        <v>157</v>
      </c>
      <c r="B41" s="20" t="s">
        <v>267</v>
      </c>
      <c r="C41" s="94" t="s">
        <v>158</v>
      </c>
      <c r="D41" s="96"/>
      <c r="E41" s="96"/>
    </row>
    <row r="42" spans="1:5" ht="37.5" customHeight="1">
      <c r="A42" s="94" t="s">
        <v>159</v>
      </c>
      <c r="B42" s="20" t="s">
        <v>268</v>
      </c>
      <c r="C42" s="94" t="s">
        <v>160</v>
      </c>
      <c r="D42" s="96">
        <v>368000</v>
      </c>
      <c r="E42" s="96">
        <v>0</v>
      </c>
    </row>
    <row r="43" spans="1:5" ht="37.5" customHeight="1">
      <c r="A43" s="94" t="s">
        <v>161</v>
      </c>
      <c r="B43" s="20" t="s">
        <v>269</v>
      </c>
      <c r="C43" s="94" t="s">
        <v>162</v>
      </c>
      <c r="D43" s="96"/>
      <c r="E43" s="96"/>
    </row>
    <row r="44" spans="1:5" ht="37.5" customHeight="1">
      <c r="A44" s="94" t="s">
        <v>204</v>
      </c>
      <c r="B44" s="20" t="s">
        <v>270</v>
      </c>
      <c r="C44" s="94" t="s">
        <v>163</v>
      </c>
      <c r="D44" s="96"/>
      <c r="E44" s="96"/>
    </row>
    <row r="45" spans="1:5" ht="37.5" customHeight="1">
      <c r="A45" s="94"/>
      <c r="B45" s="92" t="s">
        <v>89</v>
      </c>
      <c r="C45" s="94" t="s">
        <v>164</v>
      </c>
      <c r="D45" s="95"/>
      <c r="E45" s="95"/>
    </row>
    <row r="46" spans="1:5" ht="37.5" customHeight="1">
      <c r="A46" s="94" t="s">
        <v>165</v>
      </c>
      <c r="B46" s="20" t="s">
        <v>271</v>
      </c>
      <c r="C46" s="94" t="s">
        <v>166</v>
      </c>
      <c r="D46" s="96"/>
      <c r="E46" s="96"/>
    </row>
    <row r="47" spans="1:5" ht="37.5" customHeight="1">
      <c r="A47" s="94" t="s">
        <v>167</v>
      </c>
      <c r="B47" s="20" t="s">
        <v>95</v>
      </c>
      <c r="C47" s="94" t="s">
        <v>168</v>
      </c>
      <c r="D47" s="95"/>
      <c r="E47" s="95"/>
    </row>
    <row r="48" spans="1:5" ht="37.5" customHeight="1">
      <c r="A48" s="94" t="s">
        <v>169</v>
      </c>
      <c r="B48" s="20" t="s">
        <v>272</v>
      </c>
      <c r="C48" s="94" t="s">
        <v>170</v>
      </c>
      <c r="D48" s="96"/>
      <c r="E48" s="96"/>
    </row>
    <row r="49" spans="1:5" ht="37.5" customHeight="1">
      <c r="A49" s="94" t="s">
        <v>205</v>
      </c>
      <c r="B49" s="20" t="s">
        <v>273</v>
      </c>
      <c r="C49" s="94" t="s">
        <v>171</v>
      </c>
      <c r="D49" s="96"/>
      <c r="E49" s="96"/>
    </row>
    <row r="50" spans="1:5" ht="37.5" customHeight="1">
      <c r="A50" s="94"/>
      <c r="B50" s="20" t="s">
        <v>274</v>
      </c>
      <c r="C50" s="94" t="s">
        <v>172</v>
      </c>
      <c r="D50" s="95"/>
      <c r="E50" s="95"/>
    </row>
    <row r="51" spans="1:5" ht="37.5" customHeight="1">
      <c r="A51" s="94" t="s">
        <v>206</v>
      </c>
      <c r="B51" s="20" t="s">
        <v>275</v>
      </c>
      <c r="C51" s="94" t="s">
        <v>173</v>
      </c>
      <c r="D51" s="96"/>
      <c r="E51" s="96"/>
    </row>
    <row r="52" spans="1:5" ht="37.5" customHeight="1">
      <c r="A52" s="94" t="s">
        <v>174</v>
      </c>
      <c r="B52" s="20" t="s">
        <v>96</v>
      </c>
      <c r="C52" s="94" t="s">
        <v>175</v>
      </c>
      <c r="D52" s="96"/>
      <c r="E52" s="96"/>
    </row>
    <row r="53" spans="1:5" ht="37.5" customHeight="1">
      <c r="A53" s="94" t="s">
        <v>176</v>
      </c>
      <c r="B53" s="20" t="s">
        <v>276</v>
      </c>
      <c r="C53" s="94" t="s">
        <v>177</v>
      </c>
      <c r="D53" s="96">
        <v>3527000</v>
      </c>
      <c r="E53" s="96">
        <v>2500000</v>
      </c>
    </row>
    <row r="54" spans="1:5" ht="37.5" customHeight="1">
      <c r="A54" s="94" t="s">
        <v>178</v>
      </c>
      <c r="B54" s="20" t="s">
        <v>277</v>
      </c>
      <c r="C54" s="94" t="s">
        <v>179</v>
      </c>
      <c r="D54" s="96"/>
      <c r="E54" s="96"/>
    </row>
    <row r="55" spans="1:5" ht="37.5" customHeight="1">
      <c r="A55" s="94" t="s">
        <v>97</v>
      </c>
      <c r="B55" s="98" t="s">
        <v>278</v>
      </c>
      <c r="C55" s="94" t="s">
        <v>180</v>
      </c>
      <c r="D55" s="96">
        <v>373000</v>
      </c>
      <c r="E55" s="96">
        <v>300000</v>
      </c>
    </row>
    <row r="56" spans="1:5" ht="37.5" customHeight="1">
      <c r="A56" s="94" t="s">
        <v>181</v>
      </c>
      <c r="B56" s="99" t="s">
        <v>467</v>
      </c>
      <c r="C56" s="94" t="s">
        <v>182</v>
      </c>
      <c r="D56" s="96"/>
      <c r="E56" s="96"/>
    </row>
    <row r="57" spans="1:5" ht="37.5" customHeight="1">
      <c r="A57" s="94" t="s">
        <v>183</v>
      </c>
      <c r="B57" s="20" t="s">
        <v>279</v>
      </c>
      <c r="C57" s="94" t="s">
        <v>184</v>
      </c>
      <c r="D57" s="96"/>
      <c r="E57" s="96"/>
    </row>
    <row r="58" spans="1:5" ht="37.5" customHeight="1">
      <c r="A58" s="94"/>
      <c r="B58" s="92" t="s">
        <v>280</v>
      </c>
      <c r="C58" s="94" t="s">
        <v>185</v>
      </c>
      <c r="D58" s="95"/>
      <c r="E58" s="95"/>
    </row>
    <row r="59" spans="1:5" ht="37.5" customHeight="1">
      <c r="A59" s="94" t="s">
        <v>186</v>
      </c>
      <c r="B59" s="92" t="s">
        <v>281</v>
      </c>
      <c r="C59" s="94" t="s">
        <v>187</v>
      </c>
      <c r="D59" s="96"/>
      <c r="E59" s="96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1" t="s">
        <v>513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3"/>
    </row>
    <row r="5" spans="2:16" ht="15">
      <c r="B5" s="167"/>
      <c r="C5" s="174"/>
      <c r="D5" s="174"/>
      <c r="E5" s="174"/>
      <c r="F5" s="174"/>
      <c r="G5" s="174"/>
      <c r="H5" s="167"/>
      <c r="I5" s="167"/>
      <c r="J5" s="167"/>
      <c r="K5" s="167"/>
      <c r="L5" s="167"/>
      <c r="M5" s="167"/>
      <c r="N5" s="167"/>
      <c r="O5" s="175"/>
      <c r="P5" s="175"/>
    </row>
    <row r="6" spans="2:16" ht="15">
      <c r="B6" s="306" t="s">
        <v>514</v>
      </c>
      <c r="C6" s="311" t="s">
        <v>508</v>
      </c>
      <c r="D6" s="312"/>
      <c r="E6" s="312"/>
      <c r="F6" s="312"/>
      <c r="G6" s="312"/>
      <c r="H6" s="313"/>
      <c r="I6" s="311" t="s">
        <v>496</v>
      </c>
      <c r="J6" s="312"/>
      <c r="K6" s="312"/>
      <c r="L6" s="312"/>
      <c r="M6" s="312"/>
      <c r="N6" s="313"/>
      <c r="O6" s="309" t="s">
        <v>512</v>
      </c>
      <c r="P6" s="310"/>
    </row>
    <row r="7" spans="2:16" ht="36">
      <c r="B7" s="306"/>
      <c r="C7" s="149" t="s">
        <v>497</v>
      </c>
      <c r="D7" s="149" t="s">
        <v>498</v>
      </c>
      <c r="E7" s="149" t="s">
        <v>509</v>
      </c>
      <c r="F7" s="149" t="s">
        <v>499</v>
      </c>
      <c r="G7" s="149" t="s">
        <v>500</v>
      </c>
      <c r="H7" s="176" t="s">
        <v>501</v>
      </c>
      <c r="I7" s="149" t="s">
        <v>497</v>
      </c>
      <c r="J7" s="149" t="s">
        <v>502</v>
      </c>
      <c r="K7" s="149" t="s">
        <v>503</v>
      </c>
      <c r="L7" s="149" t="s">
        <v>504</v>
      </c>
      <c r="M7" s="149" t="s">
        <v>505</v>
      </c>
      <c r="N7" s="149" t="s">
        <v>506</v>
      </c>
      <c r="O7" s="179" t="s">
        <v>510</v>
      </c>
      <c r="P7" s="179" t="s">
        <v>511</v>
      </c>
    </row>
    <row r="8" spans="2:16" ht="15">
      <c r="B8" s="177"/>
      <c r="C8" s="150"/>
      <c r="D8" s="150"/>
      <c r="E8" s="151"/>
      <c r="F8" s="151"/>
      <c r="G8" s="151"/>
      <c r="H8" s="151"/>
      <c r="I8" s="150"/>
      <c r="J8" s="150"/>
      <c r="K8" s="151"/>
      <c r="L8" s="151"/>
      <c r="M8" s="151"/>
      <c r="N8" s="151"/>
      <c r="O8" s="178"/>
      <c r="P8" s="178"/>
    </row>
    <row r="9" spans="2:17" ht="15">
      <c r="B9" s="152" t="s">
        <v>475</v>
      </c>
      <c r="C9" s="157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157">
        <v>3</v>
      </c>
      <c r="J9" s="223">
        <v>45000</v>
      </c>
      <c r="K9" s="224">
        <v>20000</v>
      </c>
      <c r="L9" s="224">
        <v>25000</v>
      </c>
      <c r="M9" s="224">
        <v>0</v>
      </c>
      <c r="N9" s="224">
        <f>SUM(K9:L9)</f>
        <v>45000</v>
      </c>
      <c r="O9" s="230">
        <f>SUM(I9+C9)</f>
        <v>3</v>
      </c>
      <c r="P9" s="225">
        <f>SUM(N9)</f>
        <v>45000</v>
      </c>
      <c r="Q9" s="201"/>
    </row>
    <row r="10" spans="2:17" ht="15">
      <c r="B10" s="152" t="s">
        <v>476</v>
      </c>
      <c r="C10" s="157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157">
        <v>3</v>
      </c>
      <c r="J10" s="223">
        <v>45000</v>
      </c>
      <c r="K10" s="224">
        <v>20000</v>
      </c>
      <c r="L10" s="224">
        <v>25000</v>
      </c>
      <c r="M10" s="224">
        <v>0</v>
      </c>
      <c r="N10" s="224">
        <f aca="true" t="shared" si="0" ref="N10:N20">SUM(K10:L10)</f>
        <v>45000</v>
      </c>
      <c r="O10" s="230">
        <f aca="true" t="shared" si="1" ref="O10:O20">SUM(I10+C10)</f>
        <v>3</v>
      </c>
      <c r="P10" s="225">
        <f aca="true" t="shared" si="2" ref="P10:P20">SUM(N10)</f>
        <v>45000</v>
      </c>
      <c r="Q10" s="201"/>
    </row>
    <row r="11" spans="2:17" ht="15">
      <c r="B11" s="152" t="s">
        <v>477</v>
      </c>
      <c r="C11" s="157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157">
        <v>3</v>
      </c>
      <c r="J11" s="223">
        <v>45000</v>
      </c>
      <c r="K11" s="224">
        <v>20000</v>
      </c>
      <c r="L11" s="224">
        <v>25000</v>
      </c>
      <c r="M11" s="224">
        <v>0</v>
      </c>
      <c r="N11" s="224">
        <f t="shared" si="0"/>
        <v>45000</v>
      </c>
      <c r="O11" s="230">
        <f t="shared" si="1"/>
        <v>3</v>
      </c>
      <c r="P11" s="225">
        <f t="shared" si="2"/>
        <v>45000</v>
      </c>
      <c r="Q11" s="201"/>
    </row>
    <row r="12" spans="2:17" ht="15">
      <c r="B12" s="152" t="s">
        <v>478</v>
      </c>
      <c r="C12" s="157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57">
        <v>3</v>
      </c>
      <c r="J12" s="223">
        <v>45000</v>
      </c>
      <c r="K12" s="224">
        <v>20000</v>
      </c>
      <c r="L12" s="224">
        <v>25000</v>
      </c>
      <c r="M12" s="224">
        <v>0</v>
      </c>
      <c r="N12" s="224">
        <f t="shared" si="0"/>
        <v>45000</v>
      </c>
      <c r="O12" s="230">
        <f t="shared" si="1"/>
        <v>3</v>
      </c>
      <c r="P12" s="225">
        <f t="shared" si="2"/>
        <v>45000</v>
      </c>
      <c r="Q12" s="201"/>
    </row>
    <row r="13" spans="2:17" ht="15">
      <c r="B13" s="152" t="s">
        <v>479</v>
      </c>
      <c r="C13" s="157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157">
        <v>3</v>
      </c>
      <c r="J13" s="223">
        <v>45000</v>
      </c>
      <c r="K13" s="224">
        <v>20000</v>
      </c>
      <c r="L13" s="224">
        <v>25000</v>
      </c>
      <c r="M13" s="224">
        <v>0</v>
      </c>
      <c r="N13" s="224">
        <f t="shared" si="0"/>
        <v>45000</v>
      </c>
      <c r="O13" s="230">
        <f t="shared" si="1"/>
        <v>3</v>
      </c>
      <c r="P13" s="225">
        <f t="shared" si="2"/>
        <v>45000</v>
      </c>
      <c r="Q13" s="201"/>
    </row>
    <row r="14" spans="2:17" ht="15">
      <c r="B14" s="152" t="s">
        <v>480</v>
      </c>
      <c r="C14" s="157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157">
        <v>3</v>
      </c>
      <c r="J14" s="223">
        <v>45000</v>
      </c>
      <c r="K14" s="224">
        <v>20000</v>
      </c>
      <c r="L14" s="224">
        <v>25000</v>
      </c>
      <c r="M14" s="224">
        <v>0</v>
      </c>
      <c r="N14" s="224">
        <f t="shared" si="0"/>
        <v>45000</v>
      </c>
      <c r="O14" s="230">
        <f t="shared" si="1"/>
        <v>3</v>
      </c>
      <c r="P14" s="225">
        <f t="shared" si="2"/>
        <v>45000</v>
      </c>
      <c r="Q14" s="201"/>
    </row>
    <row r="15" spans="2:17" ht="15">
      <c r="B15" s="152" t="s">
        <v>481</v>
      </c>
      <c r="C15" s="157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157">
        <v>3</v>
      </c>
      <c r="J15" s="223">
        <v>45000</v>
      </c>
      <c r="K15" s="224">
        <v>20000</v>
      </c>
      <c r="L15" s="224">
        <v>25000</v>
      </c>
      <c r="M15" s="224">
        <v>0</v>
      </c>
      <c r="N15" s="224">
        <f t="shared" si="0"/>
        <v>45000</v>
      </c>
      <c r="O15" s="230">
        <f t="shared" si="1"/>
        <v>3</v>
      </c>
      <c r="P15" s="225">
        <f t="shared" si="2"/>
        <v>45000</v>
      </c>
      <c r="Q15" s="201"/>
    </row>
    <row r="16" spans="2:17" ht="15">
      <c r="B16" s="152" t="s">
        <v>482</v>
      </c>
      <c r="C16" s="157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157">
        <v>3</v>
      </c>
      <c r="J16" s="223">
        <v>45000</v>
      </c>
      <c r="K16" s="224">
        <v>20000</v>
      </c>
      <c r="L16" s="224">
        <v>25000</v>
      </c>
      <c r="M16" s="224">
        <v>0</v>
      </c>
      <c r="N16" s="224">
        <f t="shared" si="0"/>
        <v>45000</v>
      </c>
      <c r="O16" s="230">
        <f t="shared" si="1"/>
        <v>3</v>
      </c>
      <c r="P16" s="225">
        <f t="shared" si="2"/>
        <v>45000</v>
      </c>
      <c r="Q16" s="201"/>
    </row>
    <row r="17" spans="2:17" ht="15">
      <c r="B17" s="152" t="s">
        <v>483</v>
      </c>
      <c r="C17" s="157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57">
        <v>3</v>
      </c>
      <c r="J17" s="223">
        <v>45000</v>
      </c>
      <c r="K17" s="224">
        <v>20000</v>
      </c>
      <c r="L17" s="224">
        <v>25000</v>
      </c>
      <c r="M17" s="224">
        <v>0</v>
      </c>
      <c r="N17" s="224">
        <f t="shared" si="0"/>
        <v>45000</v>
      </c>
      <c r="O17" s="230">
        <f t="shared" si="1"/>
        <v>3</v>
      </c>
      <c r="P17" s="225">
        <f t="shared" si="2"/>
        <v>45000</v>
      </c>
      <c r="Q17" s="201"/>
    </row>
    <row r="18" spans="2:17" ht="15">
      <c r="B18" s="152" t="s">
        <v>484</v>
      </c>
      <c r="C18" s="157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157">
        <v>3</v>
      </c>
      <c r="J18" s="223">
        <v>45000</v>
      </c>
      <c r="K18" s="224">
        <v>20000</v>
      </c>
      <c r="L18" s="224">
        <v>25000</v>
      </c>
      <c r="M18" s="224">
        <v>0</v>
      </c>
      <c r="N18" s="224">
        <f t="shared" si="0"/>
        <v>45000</v>
      </c>
      <c r="O18" s="230">
        <f t="shared" si="1"/>
        <v>3</v>
      </c>
      <c r="P18" s="225">
        <f t="shared" si="2"/>
        <v>45000</v>
      </c>
      <c r="Q18" s="201"/>
    </row>
    <row r="19" spans="2:17" ht="15">
      <c r="B19" s="152" t="s">
        <v>485</v>
      </c>
      <c r="C19" s="15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157">
        <v>3</v>
      </c>
      <c r="J19" s="223">
        <v>45000</v>
      </c>
      <c r="K19" s="224">
        <v>20000</v>
      </c>
      <c r="L19" s="224">
        <v>25000</v>
      </c>
      <c r="M19" s="224">
        <v>0</v>
      </c>
      <c r="N19" s="224">
        <f t="shared" si="0"/>
        <v>45000</v>
      </c>
      <c r="O19" s="230">
        <f t="shared" si="1"/>
        <v>3</v>
      </c>
      <c r="P19" s="225">
        <f t="shared" si="2"/>
        <v>45000</v>
      </c>
      <c r="Q19" s="201"/>
    </row>
    <row r="20" spans="2:17" ht="15">
      <c r="B20" s="152" t="s">
        <v>486</v>
      </c>
      <c r="C20" s="15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157">
        <v>3</v>
      </c>
      <c r="J20" s="223">
        <v>45000</v>
      </c>
      <c r="K20" s="224">
        <v>20000</v>
      </c>
      <c r="L20" s="224">
        <v>25000</v>
      </c>
      <c r="M20" s="224">
        <v>0</v>
      </c>
      <c r="N20" s="224">
        <f t="shared" si="0"/>
        <v>45000</v>
      </c>
      <c r="O20" s="230">
        <f t="shared" si="1"/>
        <v>3</v>
      </c>
      <c r="P20" s="225">
        <f t="shared" si="2"/>
        <v>45000</v>
      </c>
      <c r="Q20" s="201"/>
    </row>
    <row r="21" spans="2:17" ht="15">
      <c r="B21" s="150" t="s">
        <v>27</v>
      </c>
      <c r="C21" s="165">
        <f aca="true" t="shared" si="3" ref="C21:P21">SUM(C9:C20)</f>
        <v>0</v>
      </c>
      <c r="D21" s="226">
        <f t="shared" si="3"/>
        <v>0</v>
      </c>
      <c r="E21" s="226">
        <f t="shared" si="3"/>
        <v>0</v>
      </c>
      <c r="F21" s="226">
        <f t="shared" si="3"/>
        <v>0</v>
      </c>
      <c r="G21" s="226">
        <f t="shared" si="3"/>
        <v>0</v>
      </c>
      <c r="H21" s="226">
        <f t="shared" si="3"/>
        <v>0</v>
      </c>
      <c r="I21" s="165">
        <f t="shared" si="3"/>
        <v>36</v>
      </c>
      <c r="J21" s="226">
        <f t="shared" si="3"/>
        <v>540000</v>
      </c>
      <c r="K21" s="224">
        <f t="shared" si="3"/>
        <v>240000</v>
      </c>
      <c r="L21" s="224">
        <f t="shared" si="3"/>
        <v>300000</v>
      </c>
      <c r="M21" s="224">
        <f t="shared" si="3"/>
        <v>0</v>
      </c>
      <c r="N21" s="224">
        <f t="shared" si="3"/>
        <v>540000</v>
      </c>
      <c r="O21" s="230">
        <f t="shared" si="3"/>
        <v>36</v>
      </c>
      <c r="P21" s="225">
        <f t="shared" si="3"/>
        <v>540000</v>
      </c>
      <c r="Q21" s="201"/>
    </row>
    <row r="22" spans="2:17" ht="15">
      <c r="B22" s="150" t="s">
        <v>487</v>
      </c>
      <c r="C22" s="165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165">
        <v>3</v>
      </c>
      <c r="J22" s="226">
        <v>45000</v>
      </c>
      <c r="K22" s="224">
        <v>20000</v>
      </c>
      <c r="L22" s="224">
        <v>25000</v>
      </c>
      <c r="M22" s="224">
        <v>0</v>
      </c>
      <c r="N22" s="224">
        <v>45000</v>
      </c>
      <c r="O22" s="230">
        <v>3</v>
      </c>
      <c r="P22" s="225">
        <v>45000</v>
      </c>
      <c r="Q22" s="201"/>
    </row>
    <row r="23" spans="10:17" ht="12.75">
      <c r="J23" s="201"/>
      <c r="K23" s="201"/>
      <c r="L23" s="201"/>
      <c r="M23" s="201"/>
      <c r="N23" s="201"/>
      <c r="O23" s="227"/>
      <c r="P23" s="227"/>
      <c r="Q23" s="201"/>
    </row>
    <row r="24" spans="10:17" ht="12.75">
      <c r="J24" s="201"/>
      <c r="K24" s="201"/>
      <c r="L24" s="201"/>
      <c r="M24" s="201"/>
      <c r="N24" s="201"/>
      <c r="O24" s="227"/>
      <c r="P24" s="227"/>
      <c r="Q24" s="201"/>
    </row>
    <row r="25" spans="5:17" ht="12.75">
      <c r="E25" t="s">
        <v>507</v>
      </c>
      <c r="J25" s="201"/>
      <c r="K25" s="201"/>
      <c r="L25" s="201"/>
      <c r="M25" s="201"/>
      <c r="N25" s="201"/>
      <c r="O25" s="227"/>
      <c r="P25" s="227"/>
      <c r="Q25" s="201"/>
    </row>
    <row r="26" spans="2:17" ht="20.25">
      <c r="B26" s="171" t="s">
        <v>515</v>
      </c>
      <c r="C26" s="172"/>
      <c r="D26" s="172"/>
      <c r="E26" s="172"/>
      <c r="F26" s="172"/>
      <c r="G26" s="172"/>
      <c r="H26" s="172"/>
      <c r="I26" s="172"/>
      <c r="J26" s="228"/>
      <c r="K26" s="228"/>
      <c r="L26" s="228"/>
      <c r="M26" s="228"/>
      <c r="N26" s="228"/>
      <c r="O26" s="229"/>
      <c r="P26" s="229"/>
      <c r="Q26" s="201"/>
    </row>
    <row r="27" spans="2:16" ht="15">
      <c r="B27" s="167"/>
      <c r="C27" s="174"/>
      <c r="D27" s="174"/>
      <c r="E27" s="174"/>
      <c r="F27" s="174"/>
      <c r="G27" s="174"/>
      <c r="H27" s="167"/>
      <c r="I27" s="167"/>
      <c r="J27" s="167"/>
      <c r="K27" s="167"/>
      <c r="L27" s="167"/>
      <c r="M27" s="167"/>
      <c r="N27" s="167"/>
      <c r="O27" s="175"/>
      <c r="P27" s="175"/>
    </row>
    <row r="28" spans="2:16" ht="15">
      <c r="B28" s="306" t="s">
        <v>514</v>
      </c>
      <c r="C28" s="311" t="s">
        <v>508</v>
      </c>
      <c r="D28" s="312"/>
      <c r="E28" s="312"/>
      <c r="F28" s="312"/>
      <c r="G28" s="312"/>
      <c r="H28" s="313"/>
      <c r="I28" s="311" t="s">
        <v>496</v>
      </c>
      <c r="J28" s="312"/>
      <c r="K28" s="312"/>
      <c r="L28" s="312"/>
      <c r="M28" s="312"/>
      <c r="N28" s="313"/>
      <c r="O28" s="309" t="s">
        <v>512</v>
      </c>
      <c r="P28" s="310"/>
    </row>
    <row r="29" spans="2:16" ht="36">
      <c r="B29" s="306"/>
      <c r="C29" s="149" t="s">
        <v>497</v>
      </c>
      <c r="D29" s="149" t="s">
        <v>498</v>
      </c>
      <c r="E29" s="149" t="s">
        <v>509</v>
      </c>
      <c r="F29" s="149" t="s">
        <v>499</v>
      </c>
      <c r="G29" s="149" t="s">
        <v>500</v>
      </c>
      <c r="H29" s="176" t="s">
        <v>501</v>
      </c>
      <c r="I29" s="149" t="s">
        <v>497</v>
      </c>
      <c r="J29" s="149" t="s">
        <v>502</v>
      </c>
      <c r="K29" s="149" t="s">
        <v>503</v>
      </c>
      <c r="L29" s="149" t="s">
        <v>504</v>
      </c>
      <c r="M29" s="149" t="s">
        <v>505</v>
      </c>
      <c r="N29" s="149" t="s">
        <v>506</v>
      </c>
      <c r="O29" s="179" t="s">
        <v>510</v>
      </c>
      <c r="P29" s="179" t="s">
        <v>511</v>
      </c>
    </row>
    <row r="30" spans="2:16" ht="15">
      <c r="B30" s="177"/>
      <c r="C30" s="150"/>
      <c r="D30" s="150"/>
      <c r="E30" s="151"/>
      <c r="F30" s="151"/>
      <c r="G30" s="151"/>
      <c r="H30" s="151"/>
      <c r="I30" s="150"/>
      <c r="J30" s="150"/>
      <c r="K30" s="151"/>
      <c r="L30" s="151"/>
      <c r="M30" s="151"/>
      <c r="N30" s="151"/>
      <c r="O30" s="178"/>
      <c r="P30" s="178"/>
    </row>
    <row r="31" spans="2:17" ht="15">
      <c r="B31" s="152" t="s">
        <v>475</v>
      </c>
      <c r="C31" s="157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157">
        <v>3</v>
      </c>
      <c r="J31" s="223"/>
      <c r="K31" s="224"/>
      <c r="L31" s="224"/>
      <c r="M31" s="224"/>
      <c r="N31" s="224"/>
      <c r="O31" s="225"/>
      <c r="P31" s="225"/>
      <c r="Q31" s="201"/>
    </row>
    <row r="32" spans="2:17" ht="15">
      <c r="B32" s="152" t="s">
        <v>476</v>
      </c>
      <c r="C32" s="157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57">
        <v>3</v>
      </c>
      <c r="J32" s="223"/>
      <c r="K32" s="224"/>
      <c r="L32" s="224"/>
      <c r="M32" s="224"/>
      <c r="N32" s="224"/>
      <c r="O32" s="225"/>
      <c r="P32" s="225"/>
      <c r="Q32" s="201"/>
    </row>
    <row r="33" spans="2:17" ht="15">
      <c r="B33" s="152" t="s">
        <v>477</v>
      </c>
      <c r="C33" s="157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157">
        <v>3</v>
      </c>
      <c r="J33" s="223"/>
      <c r="K33" s="224"/>
      <c r="L33" s="224"/>
      <c r="M33" s="224"/>
      <c r="N33" s="224"/>
      <c r="O33" s="225"/>
      <c r="P33" s="225"/>
      <c r="Q33" s="201"/>
    </row>
    <row r="34" spans="2:17" ht="15">
      <c r="B34" s="152" t="s">
        <v>478</v>
      </c>
      <c r="C34" s="157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157">
        <v>3</v>
      </c>
      <c r="J34" s="223"/>
      <c r="K34" s="224"/>
      <c r="L34" s="224"/>
      <c r="M34" s="224"/>
      <c r="N34" s="224"/>
      <c r="O34" s="225"/>
      <c r="P34" s="225"/>
      <c r="Q34" s="201"/>
    </row>
    <row r="35" spans="2:17" ht="15">
      <c r="B35" s="152" t="s">
        <v>479</v>
      </c>
      <c r="C35" s="157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157">
        <v>3</v>
      </c>
      <c r="J35" s="223"/>
      <c r="K35" s="224"/>
      <c r="L35" s="224"/>
      <c r="M35" s="224"/>
      <c r="N35" s="224"/>
      <c r="O35" s="225"/>
      <c r="P35" s="225"/>
      <c r="Q35" s="201"/>
    </row>
    <row r="36" spans="2:17" ht="15">
      <c r="B36" s="152" t="s">
        <v>480</v>
      </c>
      <c r="C36" s="157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157">
        <v>3</v>
      </c>
      <c r="J36" s="223"/>
      <c r="K36" s="224"/>
      <c r="L36" s="224"/>
      <c r="M36" s="224"/>
      <c r="N36" s="224"/>
      <c r="O36" s="225"/>
      <c r="P36" s="225"/>
      <c r="Q36" s="201"/>
    </row>
    <row r="37" spans="2:17" ht="15">
      <c r="B37" s="152" t="s">
        <v>481</v>
      </c>
      <c r="C37" s="157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57">
        <v>3</v>
      </c>
      <c r="J37" s="223"/>
      <c r="K37" s="224"/>
      <c r="L37" s="224"/>
      <c r="M37" s="224"/>
      <c r="N37" s="224"/>
      <c r="O37" s="225"/>
      <c r="P37" s="225"/>
      <c r="Q37" s="201"/>
    </row>
    <row r="38" spans="2:17" ht="15">
      <c r="B38" s="152" t="s">
        <v>482</v>
      </c>
      <c r="C38" s="157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157">
        <v>3</v>
      </c>
      <c r="J38" s="223"/>
      <c r="K38" s="224"/>
      <c r="L38" s="224"/>
      <c r="M38" s="224"/>
      <c r="N38" s="224"/>
      <c r="O38" s="225"/>
      <c r="P38" s="225"/>
      <c r="Q38" s="201"/>
    </row>
    <row r="39" spans="2:17" ht="15">
      <c r="B39" s="152" t="s">
        <v>483</v>
      </c>
      <c r="C39" s="157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157">
        <v>3</v>
      </c>
      <c r="J39" s="223"/>
      <c r="K39" s="224"/>
      <c r="L39" s="224"/>
      <c r="M39" s="224"/>
      <c r="N39" s="224"/>
      <c r="O39" s="225"/>
      <c r="P39" s="225"/>
      <c r="Q39" s="201"/>
    </row>
    <row r="40" spans="2:17" ht="15">
      <c r="B40" s="152" t="s">
        <v>484</v>
      </c>
      <c r="C40" s="157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157">
        <v>3</v>
      </c>
      <c r="J40" s="223"/>
      <c r="K40" s="224"/>
      <c r="L40" s="224"/>
      <c r="M40" s="224"/>
      <c r="N40" s="224"/>
      <c r="O40" s="225"/>
      <c r="P40" s="225"/>
      <c r="Q40" s="201"/>
    </row>
    <row r="41" spans="2:17" ht="15">
      <c r="B41" s="152" t="s">
        <v>485</v>
      </c>
      <c r="C41" s="157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157">
        <v>3</v>
      </c>
      <c r="J41" s="223"/>
      <c r="K41" s="224"/>
      <c r="L41" s="224"/>
      <c r="M41" s="224"/>
      <c r="N41" s="224"/>
      <c r="O41" s="225"/>
      <c r="P41" s="225"/>
      <c r="Q41" s="201"/>
    </row>
    <row r="42" spans="2:17" ht="15">
      <c r="B42" s="152" t="s">
        <v>486</v>
      </c>
      <c r="C42" s="157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57">
        <v>3</v>
      </c>
      <c r="J42" s="223"/>
      <c r="K42" s="224"/>
      <c r="L42" s="224"/>
      <c r="M42" s="224"/>
      <c r="N42" s="224"/>
      <c r="O42" s="225"/>
      <c r="P42" s="225"/>
      <c r="Q42" s="201"/>
    </row>
    <row r="43" spans="2:17" ht="15">
      <c r="B43" s="150" t="s">
        <v>27</v>
      </c>
      <c r="C43" s="165">
        <f aca="true" t="shared" si="4" ref="C43:I43">SUM(C31:C42)</f>
        <v>0</v>
      </c>
      <c r="D43" s="226">
        <f t="shared" si="4"/>
        <v>0</v>
      </c>
      <c r="E43" s="226">
        <f t="shared" si="4"/>
        <v>0</v>
      </c>
      <c r="F43" s="226">
        <f t="shared" si="4"/>
        <v>0</v>
      </c>
      <c r="G43" s="226">
        <f t="shared" si="4"/>
        <v>0</v>
      </c>
      <c r="H43" s="226">
        <f t="shared" si="4"/>
        <v>0</v>
      </c>
      <c r="I43" s="157">
        <f t="shared" si="4"/>
        <v>36</v>
      </c>
      <c r="J43" s="223"/>
      <c r="K43" s="224"/>
      <c r="L43" s="224"/>
      <c r="M43" s="224"/>
      <c r="N43" s="224"/>
      <c r="O43" s="224"/>
      <c r="P43" s="224"/>
      <c r="Q43" s="201"/>
    </row>
    <row r="44" spans="2:17" ht="15">
      <c r="B44" s="150" t="s">
        <v>487</v>
      </c>
      <c r="C44" s="16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65">
        <v>3</v>
      </c>
      <c r="J44" s="226"/>
      <c r="K44" s="224"/>
      <c r="L44" s="224"/>
      <c r="M44" s="224"/>
      <c r="N44" s="224"/>
      <c r="O44" s="225"/>
      <c r="P44" s="225"/>
      <c r="Q44" s="201"/>
    </row>
    <row r="45" spans="4:8" ht="12.75">
      <c r="D45" s="201"/>
      <c r="E45" s="201"/>
      <c r="F45" s="201"/>
      <c r="G45" s="201"/>
      <c r="H45" s="201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04" customWidth="1"/>
    <col min="2" max="2" width="81.28125" style="104" customWidth="1"/>
    <col min="3" max="3" width="22.7109375" style="104" customWidth="1"/>
    <col min="4" max="4" width="22.421875" style="104" customWidth="1"/>
    <col min="5" max="5" width="21.28125" style="104" customWidth="1"/>
    <col min="6" max="6" width="18.8515625" style="104" customWidth="1"/>
    <col min="7" max="7" width="19.140625" style="104" customWidth="1"/>
    <col min="8" max="8" width="20.7109375" style="104" customWidth="1"/>
    <col min="9" max="9" width="20.421875" style="104" customWidth="1"/>
    <col min="10" max="10" width="12.28125" style="104" customWidth="1"/>
    <col min="11" max="11" width="13.421875" style="104" customWidth="1"/>
    <col min="12" max="12" width="11.28125" style="104" customWidth="1"/>
    <col min="13" max="13" width="12.421875" style="104" customWidth="1"/>
    <col min="14" max="14" width="14.421875" style="104" customWidth="1"/>
    <col min="15" max="15" width="15.140625" style="104" customWidth="1"/>
    <col min="16" max="16" width="11.28125" style="104" customWidth="1"/>
    <col min="17" max="17" width="13.140625" style="104" customWidth="1"/>
    <col min="18" max="18" width="13.00390625" style="104" customWidth="1"/>
    <col min="19" max="19" width="14.140625" style="104" customWidth="1"/>
    <col min="20" max="20" width="26.57421875" style="104" customWidth="1"/>
    <col min="21" max="16384" width="9.140625" style="104" customWidth="1"/>
  </cols>
  <sheetData>
    <row r="2" spans="2:9" ht="15.75">
      <c r="B2" s="222" t="s">
        <v>519</v>
      </c>
      <c r="I2" s="129" t="s">
        <v>374</v>
      </c>
    </row>
    <row r="4" spans="1:8" ht="18.75">
      <c r="A4" s="317" t="s">
        <v>283</v>
      </c>
      <c r="B4" s="317"/>
      <c r="C4" s="317"/>
      <c r="D4" s="317"/>
      <c r="E4" s="317"/>
      <c r="F4" s="317"/>
      <c r="G4" s="317"/>
      <c r="H4" s="130"/>
    </row>
    <row r="5" spans="2:9" ht="15.75">
      <c r="B5" s="130"/>
      <c r="C5" s="130"/>
      <c r="D5" s="130"/>
      <c r="E5" s="130"/>
      <c r="F5" s="130"/>
      <c r="G5" s="130"/>
      <c r="H5" s="130"/>
      <c r="I5" s="129" t="s">
        <v>284</v>
      </c>
    </row>
    <row r="6" spans="1:23" ht="25.5" customHeight="1">
      <c r="A6" s="318" t="s">
        <v>285</v>
      </c>
      <c r="B6" s="318" t="s">
        <v>286</v>
      </c>
      <c r="C6" s="290" t="s">
        <v>463</v>
      </c>
      <c r="D6" s="290" t="s">
        <v>464</v>
      </c>
      <c r="E6" s="290" t="s">
        <v>379</v>
      </c>
      <c r="F6" s="283" t="s">
        <v>382</v>
      </c>
      <c r="G6" s="283" t="s">
        <v>381</v>
      </c>
      <c r="H6" s="283" t="s">
        <v>383</v>
      </c>
      <c r="I6" s="283" t="s">
        <v>384</v>
      </c>
      <c r="J6" s="316"/>
      <c r="K6" s="315"/>
      <c r="L6" s="316"/>
      <c r="M6" s="315"/>
      <c r="N6" s="316"/>
      <c r="O6" s="315"/>
      <c r="P6" s="316"/>
      <c r="Q6" s="315"/>
      <c r="R6" s="315"/>
      <c r="S6" s="315"/>
      <c r="T6" s="132"/>
      <c r="U6" s="132"/>
      <c r="V6" s="132"/>
      <c r="W6" s="132"/>
    </row>
    <row r="7" spans="1:23" ht="36.75" customHeight="1">
      <c r="A7" s="318"/>
      <c r="B7" s="318"/>
      <c r="C7" s="290"/>
      <c r="D7" s="290"/>
      <c r="E7" s="290"/>
      <c r="F7" s="284"/>
      <c r="G7" s="284"/>
      <c r="H7" s="284"/>
      <c r="I7" s="284"/>
      <c r="J7" s="316"/>
      <c r="K7" s="316"/>
      <c r="L7" s="316"/>
      <c r="M7" s="316"/>
      <c r="N7" s="316"/>
      <c r="O7" s="315"/>
      <c r="P7" s="316"/>
      <c r="Q7" s="315"/>
      <c r="R7" s="315"/>
      <c r="S7" s="315"/>
      <c r="T7" s="132"/>
      <c r="U7" s="132"/>
      <c r="V7" s="132"/>
      <c r="W7" s="132"/>
    </row>
    <row r="8" spans="1:23" ht="36.75" customHeight="1">
      <c r="A8" s="137">
        <v>1</v>
      </c>
      <c r="B8" s="133"/>
      <c r="C8" s="220"/>
      <c r="D8" s="220"/>
      <c r="E8" s="220"/>
      <c r="F8" s="220"/>
      <c r="G8" s="220"/>
      <c r="H8" s="220"/>
      <c r="I8" s="220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36" customHeight="1">
      <c r="A9" s="137">
        <v>2</v>
      </c>
      <c r="B9" s="133"/>
      <c r="C9" s="220"/>
      <c r="D9" s="220"/>
      <c r="E9" s="220"/>
      <c r="F9" s="220"/>
      <c r="G9" s="220"/>
      <c r="H9" s="220"/>
      <c r="I9" s="220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30" customHeight="1">
      <c r="A10" s="137">
        <v>3</v>
      </c>
      <c r="B10" s="136"/>
      <c r="C10" s="220"/>
      <c r="D10" s="220"/>
      <c r="E10" s="220"/>
      <c r="F10" s="220"/>
      <c r="G10" s="220"/>
      <c r="H10" s="220"/>
      <c r="I10" s="220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30" customHeight="1">
      <c r="A11" s="137">
        <v>4</v>
      </c>
      <c r="B11" s="136"/>
      <c r="C11" s="220"/>
      <c r="D11" s="220"/>
      <c r="E11" s="220"/>
      <c r="F11" s="220"/>
      <c r="G11" s="220"/>
      <c r="H11" s="220"/>
      <c r="I11" s="220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30" customHeight="1">
      <c r="A12" s="137">
        <v>5</v>
      </c>
      <c r="B12" s="136"/>
      <c r="C12" s="221"/>
      <c r="D12" s="221"/>
      <c r="E12" s="221"/>
      <c r="F12" s="221"/>
      <c r="G12" s="221"/>
      <c r="H12" s="221"/>
      <c r="I12" s="22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30" customHeight="1">
      <c r="A13" s="137">
        <v>6</v>
      </c>
      <c r="B13" s="136"/>
      <c r="C13" s="221"/>
      <c r="D13" s="221"/>
      <c r="E13" s="221"/>
      <c r="F13" s="221"/>
      <c r="G13" s="221"/>
      <c r="H13" s="221"/>
      <c r="I13" s="22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30" customHeight="1">
      <c r="A14" s="137">
        <v>7</v>
      </c>
      <c r="B14" s="133"/>
      <c r="C14" s="221"/>
      <c r="D14" s="221"/>
      <c r="E14" s="221"/>
      <c r="F14" s="221"/>
      <c r="G14" s="221"/>
      <c r="H14" s="221"/>
      <c r="I14" s="22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0" customHeight="1">
      <c r="A15" s="137">
        <v>8</v>
      </c>
      <c r="B15" s="136"/>
      <c r="C15" s="221"/>
      <c r="D15" s="221"/>
      <c r="E15" s="221"/>
      <c r="F15" s="221"/>
      <c r="G15" s="221"/>
      <c r="H15" s="221"/>
      <c r="I15" s="22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30" customHeight="1">
      <c r="A16" s="137">
        <v>9</v>
      </c>
      <c r="B16" s="133"/>
      <c r="C16" s="221"/>
      <c r="D16" s="220"/>
      <c r="E16" s="220"/>
      <c r="F16" s="220"/>
      <c r="G16" s="220"/>
      <c r="H16" s="220"/>
      <c r="I16" s="22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30" customHeight="1">
      <c r="A17" s="137">
        <v>10</v>
      </c>
      <c r="B17" s="136"/>
      <c r="C17" s="220"/>
      <c r="D17" s="220"/>
      <c r="E17" s="220"/>
      <c r="F17" s="220"/>
      <c r="G17" s="220"/>
      <c r="H17" s="220"/>
      <c r="I17" s="22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30" customHeight="1">
      <c r="A18" s="137">
        <v>11</v>
      </c>
      <c r="B18" s="133"/>
      <c r="C18" s="221"/>
      <c r="D18" s="220"/>
      <c r="E18" s="220"/>
      <c r="F18" s="220"/>
      <c r="G18" s="220"/>
      <c r="H18" s="220"/>
      <c r="I18" s="220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30" customHeight="1">
      <c r="A19" s="137">
        <v>12</v>
      </c>
      <c r="B19" s="133"/>
      <c r="C19" s="220"/>
      <c r="D19" s="220"/>
      <c r="E19" s="220"/>
      <c r="F19" s="220"/>
      <c r="G19" s="220"/>
      <c r="H19" s="220"/>
      <c r="I19" s="22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30" customHeight="1">
      <c r="A20" s="137">
        <v>13</v>
      </c>
      <c r="B20" s="133"/>
      <c r="C20" s="220"/>
      <c r="D20" s="220"/>
      <c r="E20" s="220"/>
      <c r="F20" s="220"/>
      <c r="G20" s="220"/>
      <c r="H20" s="220"/>
      <c r="I20" s="2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30" customHeight="1">
      <c r="A21" s="137">
        <v>14</v>
      </c>
      <c r="B21" s="133"/>
      <c r="C21" s="220"/>
      <c r="D21" s="220"/>
      <c r="E21" s="220"/>
      <c r="F21" s="220"/>
      <c r="G21" s="220"/>
      <c r="H21" s="220"/>
      <c r="I21" s="220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30" customHeight="1">
      <c r="A22" s="137">
        <v>15</v>
      </c>
      <c r="B22" s="133"/>
      <c r="C22" s="220"/>
      <c r="D22" s="220"/>
      <c r="E22" s="220"/>
      <c r="F22" s="220"/>
      <c r="G22" s="220"/>
      <c r="H22" s="220"/>
      <c r="I22" s="220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30" customHeight="1">
      <c r="A23" s="137">
        <v>16</v>
      </c>
      <c r="B23" s="133"/>
      <c r="C23" s="220"/>
      <c r="D23" s="220"/>
      <c r="E23" s="220"/>
      <c r="F23" s="220"/>
      <c r="G23" s="220"/>
      <c r="H23" s="220"/>
      <c r="I23" s="220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30" customHeight="1">
      <c r="A24" s="137">
        <v>17</v>
      </c>
      <c r="B24" s="133"/>
      <c r="C24" s="220"/>
      <c r="D24" s="220"/>
      <c r="E24" s="220"/>
      <c r="F24" s="220"/>
      <c r="G24" s="220"/>
      <c r="H24" s="220"/>
      <c r="I24" s="220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0" customHeight="1">
      <c r="A25" s="137">
        <v>18</v>
      </c>
      <c r="B25" s="133"/>
      <c r="C25" s="220"/>
      <c r="D25" s="220"/>
      <c r="E25" s="220"/>
      <c r="F25" s="220"/>
      <c r="G25" s="220"/>
      <c r="H25" s="220"/>
      <c r="I25" s="220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30" customHeight="1">
      <c r="A26" s="137">
        <v>19</v>
      </c>
      <c r="B26" s="133"/>
      <c r="C26" s="220"/>
      <c r="D26" s="220"/>
      <c r="E26" s="220"/>
      <c r="F26" s="220"/>
      <c r="G26" s="220"/>
      <c r="H26" s="220"/>
      <c r="I26" s="220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30" customHeight="1">
      <c r="A27" s="137">
        <v>20</v>
      </c>
      <c r="B27" s="133"/>
      <c r="C27" s="220"/>
      <c r="D27" s="220"/>
      <c r="E27" s="220"/>
      <c r="F27" s="220"/>
      <c r="G27" s="220"/>
      <c r="H27" s="220"/>
      <c r="I27" s="220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30" customHeight="1">
      <c r="A28" s="137">
        <v>21</v>
      </c>
      <c r="B28" s="133"/>
      <c r="C28" s="220"/>
      <c r="D28" s="220"/>
      <c r="E28" s="220"/>
      <c r="F28" s="220"/>
      <c r="G28" s="220"/>
      <c r="H28" s="220"/>
      <c r="I28" s="220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0" customHeight="1">
      <c r="A29" s="137">
        <v>22</v>
      </c>
      <c r="B29" s="133"/>
      <c r="C29" s="220"/>
      <c r="D29" s="220"/>
      <c r="E29" s="220"/>
      <c r="F29" s="220"/>
      <c r="G29" s="220"/>
      <c r="H29" s="220"/>
      <c r="I29" s="220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30" customHeight="1">
      <c r="A30" s="137">
        <v>23</v>
      </c>
      <c r="B30" s="133"/>
      <c r="C30" s="220"/>
      <c r="D30" s="220"/>
      <c r="E30" s="220"/>
      <c r="F30" s="220"/>
      <c r="G30" s="220"/>
      <c r="H30" s="220"/>
      <c r="I30" s="220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30" customHeight="1">
      <c r="A31" s="137">
        <v>24</v>
      </c>
      <c r="B31" s="133"/>
      <c r="C31" s="220"/>
      <c r="D31" s="220"/>
      <c r="E31" s="220"/>
      <c r="F31" s="220"/>
      <c r="G31" s="220"/>
      <c r="H31" s="220"/>
      <c r="I31" s="220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30" customHeight="1">
      <c r="A32" s="137">
        <v>25</v>
      </c>
      <c r="B32" s="133"/>
      <c r="C32" s="220"/>
      <c r="D32" s="220"/>
      <c r="E32" s="220"/>
      <c r="F32" s="220"/>
      <c r="G32" s="220"/>
      <c r="H32" s="220"/>
      <c r="I32" s="220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30" customHeight="1">
      <c r="A33" s="137">
        <v>26</v>
      </c>
      <c r="B33" s="133"/>
      <c r="C33" s="220"/>
      <c r="D33" s="220"/>
      <c r="E33" s="220"/>
      <c r="F33" s="220"/>
      <c r="G33" s="220"/>
      <c r="H33" s="220"/>
      <c r="I33" s="220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30" customHeight="1">
      <c r="A34" s="137">
        <v>27</v>
      </c>
      <c r="B34" s="133"/>
      <c r="C34" s="220"/>
      <c r="D34" s="220"/>
      <c r="E34" s="220"/>
      <c r="F34" s="220"/>
      <c r="G34" s="220"/>
      <c r="H34" s="220"/>
      <c r="I34" s="22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.75">
      <c r="A35" s="131"/>
      <c r="B35" s="28"/>
      <c r="C35" s="28"/>
      <c r="D35" s="28"/>
      <c r="E35" s="28"/>
      <c r="F35" s="28"/>
      <c r="G35" s="28"/>
      <c r="H35" s="28"/>
      <c r="I35" s="28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27" customHeight="1">
      <c r="A36" s="131"/>
      <c r="B36" s="314"/>
      <c r="C36" s="314"/>
      <c r="D36" s="314"/>
      <c r="E36" s="314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15.75">
      <c r="A37" s="131"/>
      <c r="B37" s="28"/>
      <c r="C37" s="28"/>
      <c r="D37" s="28"/>
      <c r="E37" s="28"/>
      <c r="F37" s="28"/>
      <c r="G37" s="28"/>
      <c r="H37" s="28"/>
      <c r="I37" s="28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ht="15.75">
      <c r="A38" s="131"/>
      <c r="B38" s="28"/>
      <c r="C38" s="28"/>
      <c r="D38" s="28"/>
      <c r="E38" s="28"/>
      <c r="F38" s="28"/>
      <c r="G38" s="28"/>
      <c r="H38" s="28"/>
      <c r="I38" s="2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24" customHeight="1">
      <c r="A39" s="104" t="s">
        <v>525</v>
      </c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ht="15.75">
      <c r="A40" s="131"/>
      <c r="B40" s="2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1:23" ht="15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31"/>
      <c r="B42" s="132"/>
      <c r="C42" s="28"/>
      <c r="D42" s="28"/>
      <c r="E42" s="28"/>
      <c r="F42" s="28"/>
      <c r="G42" s="28"/>
      <c r="H42" s="28"/>
      <c r="I42" s="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15.75">
      <c r="A43" s="131"/>
      <c r="B43" s="132"/>
      <c r="C43" s="28"/>
      <c r="D43" s="28"/>
      <c r="E43" s="28"/>
      <c r="F43" s="28"/>
      <c r="G43" s="28"/>
      <c r="H43" s="28"/>
      <c r="I43" s="28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5.75">
      <c r="A44" s="131"/>
      <c r="B44" s="28"/>
      <c r="C44" s="28"/>
      <c r="D44" s="28"/>
      <c r="E44" s="28"/>
      <c r="F44" s="28"/>
      <c r="G44" s="28"/>
      <c r="H44" s="28"/>
      <c r="I44" s="28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5.75">
      <c r="A45" s="131"/>
      <c r="B45" s="28"/>
      <c r="C45" s="28"/>
      <c r="D45" s="28"/>
      <c r="E45" s="28"/>
      <c r="F45" s="28"/>
      <c r="G45" s="28"/>
      <c r="H45" s="28"/>
      <c r="I45" s="28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ht="15.75">
      <c r="A46" s="131"/>
      <c r="B46" s="28"/>
      <c r="C46" s="28"/>
      <c r="D46" s="28"/>
      <c r="E46" s="28"/>
      <c r="F46" s="28"/>
      <c r="G46" s="28"/>
      <c r="H46" s="28"/>
      <c r="I46" s="28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19" ht="15.75">
      <c r="A47" s="131"/>
      <c r="B47" s="28"/>
      <c r="C47" s="28"/>
      <c r="D47" s="28"/>
      <c r="E47" s="28"/>
      <c r="F47" s="28"/>
      <c r="G47" s="28"/>
      <c r="H47" s="28"/>
      <c r="I47" s="28"/>
      <c r="J47" s="132"/>
      <c r="K47" s="132"/>
      <c r="L47" s="132"/>
      <c r="M47" s="132"/>
      <c r="N47" s="132"/>
      <c r="O47" s="132"/>
      <c r="P47" s="139"/>
      <c r="Q47" s="140"/>
      <c r="R47" s="140"/>
      <c r="S47" s="141"/>
    </row>
    <row r="48" spans="1:19" ht="15.75">
      <c r="A48" s="131"/>
      <c r="B48" s="28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42"/>
      <c r="Q48" s="143"/>
      <c r="R48" s="143"/>
      <c r="S48" s="144"/>
    </row>
    <row r="49" spans="1:19" ht="15.75">
      <c r="A49" s="131"/>
      <c r="B49" s="28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42"/>
      <c r="Q49" s="143"/>
      <c r="R49" s="143"/>
      <c r="S49" s="144"/>
    </row>
    <row r="50" spans="1:19" ht="15.7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42"/>
      <c r="Q50" s="143"/>
      <c r="R50" s="143"/>
      <c r="S50" s="144"/>
    </row>
    <row r="51" spans="1:19" ht="15.75">
      <c r="A51" s="131"/>
      <c r="B51" s="132"/>
      <c r="C51" s="28"/>
      <c r="D51" s="28"/>
      <c r="E51" s="28"/>
      <c r="F51" s="28"/>
      <c r="G51" s="28"/>
      <c r="H51" s="28"/>
      <c r="I51" s="28"/>
      <c r="J51" s="132"/>
      <c r="K51" s="132"/>
      <c r="L51" s="132"/>
      <c r="M51" s="132"/>
      <c r="N51" s="132"/>
      <c r="O51" s="132"/>
      <c r="P51" s="145"/>
      <c r="Q51" s="146"/>
      <c r="R51" s="146"/>
      <c r="S51" s="147"/>
    </row>
    <row r="52" spans="1:19" ht="15.75">
      <c r="A52" s="131"/>
      <c r="B52" s="132"/>
      <c r="C52" s="28"/>
      <c r="D52" s="28"/>
      <c r="E52" s="28"/>
      <c r="F52" s="28"/>
      <c r="G52" s="28"/>
      <c r="H52" s="28"/>
      <c r="I52" s="28"/>
      <c r="J52" s="132"/>
      <c r="K52" s="132"/>
      <c r="L52" s="132"/>
      <c r="M52" s="132"/>
      <c r="N52" s="132"/>
      <c r="O52" s="132"/>
      <c r="P52" s="142"/>
      <c r="Q52" s="143"/>
      <c r="R52" s="143"/>
      <c r="S52" s="144"/>
    </row>
    <row r="53" spans="1:19" ht="15.75">
      <c r="A53" s="131"/>
      <c r="B53" s="28"/>
      <c r="C53" s="28"/>
      <c r="D53" s="28"/>
      <c r="E53" s="28"/>
      <c r="F53" s="28"/>
      <c r="G53" s="28"/>
      <c r="H53" s="28"/>
      <c r="I53" s="28"/>
      <c r="J53" s="132"/>
      <c r="K53" s="132"/>
      <c r="L53" s="132"/>
      <c r="M53" s="132"/>
      <c r="N53" s="132"/>
      <c r="O53" s="132"/>
      <c r="P53" s="142"/>
      <c r="Q53" s="143"/>
      <c r="R53" s="143"/>
      <c r="S53" s="144"/>
    </row>
    <row r="54" spans="1:19" ht="15.75">
      <c r="A54" s="131"/>
      <c r="B54" s="28"/>
      <c r="C54" s="28"/>
      <c r="D54" s="28"/>
      <c r="E54" s="28"/>
      <c r="F54" s="28"/>
      <c r="G54" s="28"/>
      <c r="H54" s="28"/>
      <c r="I54" s="28"/>
      <c r="J54" s="132"/>
      <c r="K54" s="132"/>
      <c r="L54" s="132"/>
      <c r="M54" s="132"/>
      <c r="N54" s="132"/>
      <c r="O54" s="132"/>
      <c r="P54" s="142"/>
      <c r="Q54" s="143"/>
      <c r="R54" s="143"/>
      <c r="S54" s="144"/>
    </row>
    <row r="55" spans="1:19" ht="15.75">
      <c r="A55" s="131"/>
      <c r="B55" s="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42"/>
      <c r="Q55" s="143"/>
      <c r="R55" s="143"/>
      <c r="S55" s="144"/>
    </row>
    <row r="56" spans="1:19" ht="15.75">
      <c r="A56" s="131"/>
      <c r="B56" s="2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2"/>
      <c r="Q56" s="142"/>
      <c r="R56" s="143"/>
      <c r="S56" s="144"/>
    </row>
    <row r="57" spans="1:15" ht="15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5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5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ht="15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ht="15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15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15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15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ht="15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5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15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15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15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15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15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15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15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15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15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15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15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5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5.75">
      <c r="A91" s="132"/>
      <c r="B91" s="132"/>
      <c r="J91" s="132"/>
      <c r="K91" s="132"/>
      <c r="L91" s="132"/>
      <c r="M91" s="132"/>
      <c r="N91" s="132"/>
      <c r="O91" s="132"/>
    </row>
    <row r="92" spans="1:15" ht="15.75">
      <c r="A92" s="132"/>
      <c r="B92" s="132"/>
      <c r="J92" s="132"/>
      <c r="K92" s="132"/>
      <c r="L92" s="132"/>
      <c r="M92" s="132"/>
      <c r="N92" s="132"/>
      <c r="O92" s="132"/>
    </row>
  </sheetData>
  <sheetProtection/>
  <mergeCells count="21"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  <mergeCell ref="N6:N7"/>
    <mergeCell ref="R6:R7"/>
    <mergeCell ref="P6:P7"/>
    <mergeCell ref="L6:L7"/>
    <mergeCell ref="Q6:Q7"/>
    <mergeCell ref="B36:E36"/>
    <mergeCell ref="E6:E7"/>
    <mergeCell ref="F6:F7"/>
    <mergeCell ref="G6:G7"/>
    <mergeCell ref="O6:O7"/>
    <mergeCell ref="M6:M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8" t="s">
        <v>519</v>
      </c>
      <c r="H2" s="125" t="s">
        <v>378</v>
      </c>
    </row>
    <row r="4" spans="2:8" s="1" customFormat="1" ht="18.75">
      <c r="B4" s="325" t="s">
        <v>337</v>
      </c>
      <c r="C4" s="325"/>
      <c r="D4" s="325"/>
      <c r="E4" s="325"/>
      <c r="F4" s="325"/>
      <c r="G4" s="325"/>
      <c r="H4" s="325"/>
    </row>
    <row r="5" spans="2:5" s="1" customFormat="1" ht="18.75">
      <c r="B5" s="36"/>
      <c r="C5" s="36"/>
      <c r="D5" s="36"/>
      <c r="E5" s="36"/>
    </row>
    <row r="6" spans="2:8" s="1" customFormat="1" ht="21" customHeight="1">
      <c r="B6" s="323" t="s">
        <v>285</v>
      </c>
      <c r="C6" s="324" t="s">
        <v>326</v>
      </c>
      <c r="D6" s="290" t="s">
        <v>287</v>
      </c>
      <c r="E6" s="320"/>
      <c r="F6" s="323" t="s">
        <v>285</v>
      </c>
      <c r="G6" s="324" t="s">
        <v>326</v>
      </c>
      <c r="H6" s="290" t="s">
        <v>287</v>
      </c>
    </row>
    <row r="7" spans="2:15" s="1" customFormat="1" ht="25.5" customHeight="1">
      <c r="B7" s="323"/>
      <c r="C7" s="324"/>
      <c r="D7" s="290"/>
      <c r="E7" s="321"/>
      <c r="F7" s="323"/>
      <c r="G7" s="324"/>
      <c r="H7" s="290"/>
      <c r="I7" s="328"/>
      <c r="J7" s="322"/>
      <c r="K7" s="328"/>
      <c r="L7" s="322"/>
      <c r="M7" s="328"/>
      <c r="N7" s="328"/>
      <c r="O7" s="328"/>
    </row>
    <row r="8" spans="2:15" s="1" customFormat="1" ht="30" customHeight="1">
      <c r="B8" s="37"/>
      <c r="C8" s="38" t="s">
        <v>327</v>
      </c>
      <c r="D8" s="212">
        <v>12</v>
      </c>
      <c r="E8" s="114"/>
      <c r="F8" s="37"/>
      <c r="G8" s="38" t="s">
        <v>329</v>
      </c>
      <c r="H8" s="212">
        <v>11</v>
      </c>
      <c r="I8" s="328"/>
      <c r="J8" s="322"/>
      <c r="K8" s="328"/>
      <c r="L8" s="322"/>
      <c r="M8" s="328"/>
      <c r="N8" s="328"/>
      <c r="O8" s="328"/>
    </row>
    <row r="9" spans="2:15" s="72" customFormat="1" ht="30" customHeight="1">
      <c r="B9" s="39" t="s">
        <v>440</v>
      </c>
      <c r="C9" s="113" t="s">
        <v>90</v>
      </c>
      <c r="D9" s="112">
        <v>0</v>
      </c>
      <c r="E9" s="115"/>
      <c r="F9" s="39" t="s">
        <v>440</v>
      </c>
      <c r="G9" s="113" t="s">
        <v>330</v>
      </c>
      <c r="H9" s="112">
        <v>0</v>
      </c>
      <c r="I9" s="322"/>
      <c r="J9" s="322"/>
      <c r="K9" s="328"/>
      <c r="L9" s="322"/>
      <c r="M9" s="328"/>
      <c r="N9" s="328"/>
      <c r="O9" s="328"/>
    </row>
    <row r="10" spans="2:15" s="1" customFormat="1" ht="30" customHeight="1">
      <c r="B10" s="39" t="s">
        <v>441</v>
      </c>
      <c r="C10" s="40" t="s">
        <v>246</v>
      </c>
      <c r="D10" s="213"/>
      <c r="E10" s="116"/>
      <c r="F10" s="39" t="s">
        <v>441</v>
      </c>
      <c r="G10" s="40" t="s">
        <v>246</v>
      </c>
      <c r="H10" s="213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9" t="s">
        <v>442</v>
      </c>
      <c r="C11" s="40"/>
      <c r="D11" s="213"/>
      <c r="E11" s="116"/>
      <c r="F11" s="39" t="s">
        <v>442</v>
      </c>
      <c r="G11" s="40"/>
      <c r="H11" s="213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9" t="s">
        <v>443</v>
      </c>
      <c r="C12" s="40"/>
      <c r="D12" s="213"/>
      <c r="E12" s="116"/>
      <c r="F12" s="39" t="s">
        <v>443</v>
      </c>
      <c r="G12" s="40"/>
      <c r="H12" s="213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9" t="s">
        <v>444</v>
      </c>
      <c r="C13" s="40"/>
      <c r="D13" s="213"/>
      <c r="E13" s="116"/>
      <c r="F13" s="39" t="s">
        <v>444</v>
      </c>
      <c r="G13" s="40"/>
      <c r="H13" s="213"/>
      <c r="I13" s="10"/>
      <c r="J13" s="10"/>
      <c r="K13" s="10"/>
      <c r="L13" s="10"/>
      <c r="M13" s="10"/>
      <c r="N13" s="10"/>
      <c r="O13" s="10"/>
    </row>
    <row r="14" spans="2:15" s="42" customFormat="1" ht="30" customHeight="1">
      <c r="B14" s="43" t="s">
        <v>445</v>
      </c>
      <c r="C14" s="113" t="s">
        <v>91</v>
      </c>
      <c r="D14" s="44">
        <v>0</v>
      </c>
      <c r="E14" s="117"/>
      <c r="F14" s="43" t="s">
        <v>445</v>
      </c>
      <c r="G14" s="113" t="s">
        <v>334</v>
      </c>
      <c r="H14" s="44">
        <v>0</v>
      </c>
      <c r="I14" s="45"/>
      <c r="J14" s="45"/>
      <c r="K14" s="45"/>
      <c r="L14" s="45"/>
      <c r="M14" s="45"/>
      <c r="N14" s="45"/>
      <c r="O14" s="45"/>
    </row>
    <row r="15" spans="2:15" s="1" customFormat="1" ht="30" customHeight="1">
      <c r="B15" s="39" t="s">
        <v>446</v>
      </c>
      <c r="C15" s="40" t="s">
        <v>246</v>
      </c>
      <c r="D15" s="213"/>
      <c r="E15" s="116"/>
      <c r="F15" s="39" t="s">
        <v>446</v>
      </c>
      <c r="G15" s="40" t="s">
        <v>246</v>
      </c>
      <c r="H15" s="213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9" t="s">
        <v>447</v>
      </c>
      <c r="C16" s="40"/>
      <c r="D16" s="213"/>
      <c r="E16" s="116"/>
      <c r="F16" s="39" t="s">
        <v>447</v>
      </c>
      <c r="G16" s="40"/>
      <c r="H16" s="213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7"/>
      <c r="C17" s="38" t="s">
        <v>92</v>
      </c>
      <c r="D17" s="214">
        <v>12</v>
      </c>
      <c r="E17" s="319"/>
      <c r="F17" s="120"/>
      <c r="G17" s="38" t="s">
        <v>331</v>
      </c>
      <c r="H17" s="212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8"/>
      <c r="C18" s="118"/>
      <c r="D18" s="118"/>
      <c r="E18" s="319"/>
      <c r="F18" s="119"/>
      <c r="G18" s="119"/>
      <c r="H18" s="119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323" t="s">
        <v>285</v>
      </c>
      <c r="C19" s="324" t="s">
        <v>326</v>
      </c>
      <c r="D19" s="326" t="s">
        <v>287</v>
      </c>
      <c r="E19" s="319"/>
      <c r="F19" s="327" t="s">
        <v>285</v>
      </c>
      <c r="G19" s="324" t="s">
        <v>326</v>
      </c>
      <c r="H19" s="290" t="s">
        <v>287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323"/>
      <c r="C20" s="324"/>
      <c r="D20" s="326"/>
      <c r="E20" s="319"/>
      <c r="F20" s="327"/>
      <c r="G20" s="324"/>
      <c r="H20" s="290"/>
      <c r="I20" s="10"/>
      <c r="J20" s="10"/>
      <c r="K20" s="10"/>
      <c r="L20" s="10"/>
      <c r="M20" s="10"/>
      <c r="N20" s="10"/>
      <c r="O20" s="10"/>
    </row>
    <row r="21" spans="2:8" ht="30" customHeight="1">
      <c r="B21" s="37"/>
      <c r="C21" s="38" t="s">
        <v>92</v>
      </c>
      <c r="D21" s="212">
        <v>12</v>
      </c>
      <c r="E21" s="114"/>
      <c r="F21" s="37"/>
      <c r="G21" s="38" t="s">
        <v>331</v>
      </c>
      <c r="H21" s="215">
        <v>11</v>
      </c>
    </row>
    <row r="22" spans="2:8" ht="30" customHeight="1">
      <c r="B22" s="39" t="s">
        <v>440</v>
      </c>
      <c r="C22" s="113" t="s">
        <v>328</v>
      </c>
      <c r="D22" s="213">
        <v>1</v>
      </c>
      <c r="E22" s="116"/>
      <c r="F22" s="39" t="s">
        <v>440</v>
      </c>
      <c r="G22" s="113" t="s">
        <v>332</v>
      </c>
      <c r="H22" s="216">
        <v>0</v>
      </c>
    </row>
    <row r="23" spans="2:8" ht="30" customHeight="1">
      <c r="B23" s="39" t="s">
        <v>441</v>
      </c>
      <c r="C23" s="40" t="s">
        <v>523</v>
      </c>
      <c r="D23" s="213"/>
      <c r="E23" s="116"/>
      <c r="F23" s="39" t="s">
        <v>441</v>
      </c>
      <c r="G23" s="40" t="s">
        <v>246</v>
      </c>
      <c r="H23" s="216"/>
    </row>
    <row r="24" spans="2:8" ht="30" customHeight="1">
      <c r="B24" s="39" t="s">
        <v>442</v>
      </c>
      <c r="C24" s="40"/>
      <c r="D24" s="213"/>
      <c r="E24" s="116"/>
      <c r="F24" s="39" t="s">
        <v>442</v>
      </c>
      <c r="G24" s="40"/>
      <c r="H24" s="216"/>
    </row>
    <row r="25" spans="2:8" ht="30" customHeight="1">
      <c r="B25" s="39" t="s">
        <v>443</v>
      </c>
      <c r="C25" s="40"/>
      <c r="D25" s="213"/>
      <c r="E25" s="116"/>
      <c r="F25" s="39" t="s">
        <v>443</v>
      </c>
      <c r="G25" s="40"/>
      <c r="H25" s="216"/>
    </row>
    <row r="26" spans="2:8" ht="30" customHeight="1">
      <c r="B26" s="39" t="s">
        <v>444</v>
      </c>
      <c r="C26" s="40"/>
      <c r="D26" s="213"/>
      <c r="E26" s="116"/>
      <c r="F26" s="39" t="s">
        <v>444</v>
      </c>
      <c r="G26" s="40"/>
      <c r="H26" s="216"/>
    </row>
    <row r="27" spans="2:8" ht="30" customHeight="1">
      <c r="B27" s="43" t="s">
        <v>445</v>
      </c>
      <c r="C27" s="113" t="s">
        <v>333</v>
      </c>
      <c r="D27" s="44">
        <v>0</v>
      </c>
      <c r="E27" s="117"/>
      <c r="F27" s="43" t="s">
        <v>445</v>
      </c>
      <c r="G27" s="113" t="s">
        <v>335</v>
      </c>
      <c r="H27" s="217">
        <v>0</v>
      </c>
    </row>
    <row r="28" spans="2:8" ht="30" customHeight="1">
      <c r="B28" s="39" t="s">
        <v>446</v>
      </c>
      <c r="C28" s="40" t="s">
        <v>246</v>
      </c>
      <c r="D28" s="213"/>
      <c r="E28" s="116"/>
      <c r="F28" s="39" t="s">
        <v>446</v>
      </c>
      <c r="G28" s="40" t="s">
        <v>246</v>
      </c>
      <c r="H28" s="216"/>
    </row>
    <row r="29" spans="2:8" ht="30" customHeight="1">
      <c r="B29" s="39" t="s">
        <v>447</v>
      </c>
      <c r="C29" s="40"/>
      <c r="D29" s="213"/>
      <c r="E29" s="116"/>
      <c r="F29" s="39" t="s">
        <v>447</v>
      </c>
      <c r="G29" s="40"/>
      <c r="H29" s="216"/>
    </row>
    <row r="30" spans="2:8" ht="30" customHeight="1">
      <c r="B30" s="37"/>
      <c r="C30" s="38" t="s">
        <v>329</v>
      </c>
      <c r="D30" s="212">
        <v>11</v>
      </c>
      <c r="E30" s="114"/>
      <c r="F30" s="37"/>
      <c r="G30" s="38" t="s">
        <v>336</v>
      </c>
      <c r="H30" s="215">
        <v>11</v>
      </c>
    </row>
    <row r="35" spans="2:3" s="218" customFormat="1" ht="12.75">
      <c r="B35" s="218" t="s">
        <v>524</v>
      </c>
      <c r="C35" s="218" t="s">
        <v>520</v>
      </c>
    </row>
    <row r="36" s="219" customFormat="1" ht="16.5">
      <c r="B36" s="219" t="s">
        <v>522</v>
      </c>
    </row>
    <row r="37" s="218" customFormat="1" ht="12.75"/>
    <row r="40" spans="1:23" s="104" customFormat="1" ht="24" customHeight="1">
      <c r="A40" s="104" t="s">
        <v>525</v>
      </c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</sheetData>
  <sheetProtection/>
  <mergeCells count="22">
    <mergeCell ref="N7:N9"/>
    <mergeCell ref="O7:O9"/>
    <mergeCell ref="M7:M9"/>
    <mergeCell ref="I7:I9"/>
    <mergeCell ref="K7:K9"/>
    <mergeCell ref="L7:L9"/>
    <mergeCell ref="C6:C7"/>
    <mergeCell ref="D6:D7"/>
    <mergeCell ref="B4:H4"/>
    <mergeCell ref="B19:B20"/>
    <mergeCell ref="C19:C20"/>
    <mergeCell ref="D19:D20"/>
    <mergeCell ref="F19:F20"/>
    <mergeCell ref="B6:B7"/>
    <mergeCell ref="G19:G20"/>
    <mergeCell ref="H19:H20"/>
    <mergeCell ref="E17:E20"/>
    <mergeCell ref="E6:E7"/>
    <mergeCell ref="H6:H7"/>
    <mergeCell ref="J7:J9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9" t="s">
        <v>519</v>
      </c>
      <c r="O2" s="24" t="s">
        <v>377</v>
      </c>
    </row>
    <row r="4" spans="2:15" ht="15.75" customHeight="1">
      <c r="B4" s="329" t="s">
        <v>2</v>
      </c>
      <c r="C4" s="329"/>
      <c r="D4" s="329"/>
      <c r="E4" s="329"/>
      <c r="F4" s="11"/>
      <c r="G4" s="329" t="s">
        <v>3</v>
      </c>
      <c r="H4" s="329"/>
      <c r="I4" s="329"/>
      <c r="J4" s="329"/>
      <c r="K4" s="11"/>
      <c r="L4" s="329" t="s">
        <v>4</v>
      </c>
      <c r="M4" s="329"/>
      <c r="N4" s="329"/>
      <c r="O4" s="329"/>
    </row>
    <row r="5" spans="2:15" ht="15.75">
      <c r="B5" s="46"/>
      <c r="C5" s="11"/>
      <c r="D5" s="11"/>
      <c r="E5" s="11"/>
      <c r="F5" s="11"/>
      <c r="G5" s="46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7" t="s">
        <v>5</v>
      </c>
      <c r="C6" s="47" t="s">
        <v>339</v>
      </c>
      <c r="D6" s="47" t="s">
        <v>6</v>
      </c>
      <c r="E6" s="47" t="s">
        <v>29</v>
      </c>
      <c r="F6" s="11"/>
      <c r="G6" s="47" t="s">
        <v>5</v>
      </c>
      <c r="H6" s="47" t="s">
        <v>339</v>
      </c>
      <c r="I6" s="47" t="s">
        <v>6</v>
      </c>
      <c r="J6" s="47" t="s">
        <v>29</v>
      </c>
      <c r="K6" s="11"/>
      <c r="L6" s="47" t="s">
        <v>5</v>
      </c>
      <c r="M6" s="47" t="s">
        <v>339</v>
      </c>
      <c r="N6" s="47" t="s">
        <v>6</v>
      </c>
      <c r="O6" s="47" t="s">
        <v>29</v>
      </c>
    </row>
    <row r="7" spans="2:15" ht="30" customHeight="1">
      <c r="B7" s="47">
        <v>1</v>
      </c>
      <c r="C7" s="8" t="s">
        <v>7</v>
      </c>
      <c r="D7" s="47">
        <v>10</v>
      </c>
      <c r="E7" s="47">
        <v>9</v>
      </c>
      <c r="F7" s="11"/>
      <c r="G7" s="47">
        <v>1</v>
      </c>
      <c r="H7" s="8" t="s">
        <v>8</v>
      </c>
      <c r="I7" s="47">
        <v>3</v>
      </c>
      <c r="J7" s="47">
        <v>2</v>
      </c>
      <c r="K7" s="11"/>
      <c r="L7" s="47">
        <v>1</v>
      </c>
      <c r="M7" s="8" t="s">
        <v>9</v>
      </c>
      <c r="N7" s="47">
        <v>12</v>
      </c>
      <c r="O7" s="47">
        <v>11</v>
      </c>
    </row>
    <row r="8" spans="2:15" ht="30" customHeight="1">
      <c r="B8" s="47">
        <v>2</v>
      </c>
      <c r="C8" s="8" t="s">
        <v>10</v>
      </c>
      <c r="D8" s="47">
        <v>1</v>
      </c>
      <c r="E8" s="47">
        <v>1</v>
      </c>
      <c r="F8" s="11"/>
      <c r="G8" s="47">
        <v>2</v>
      </c>
      <c r="H8" s="8" t="s">
        <v>11</v>
      </c>
      <c r="I8" s="47">
        <v>1</v>
      </c>
      <c r="J8" s="47">
        <v>1</v>
      </c>
      <c r="K8" s="11"/>
      <c r="L8" s="47">
        <v>2</v>
      </c>
      <c r="M8" s="8" t="s">
        <v>12</v>
      </c>
      <c r="N8" s="47"/>
      <c r="O8" s="47"/>
    </row>
    <row r="9" spans="2:15" ht="30" customHeight="1">
      <c r="B9" s="47">
        <v>3</v>
      </c>
      <c r="C9" s="8" t="s">
        <v>13</v>
      </c>
      <c r="D9" s="47">
        <v>0</v>
      </c>
      <c r="E9" s="47">
        <v>0</v>
      </c>
      <c r="F9" s="11"/>
      <c r="G9" s="47">
        <v>3</v>
      </c>
      <c r="H9" s="8" t="s">
        <v>14</v>
      </c>
      <c r="I9" s="47">
        <v>6</v>
      </c>
      <c r="J9" s="47">
        <v>6</v>
      </c>
      <c r="K9" s="11"/>
      <c r="L9" s="47">
        <v>3</v>
      </c>
      <c r="M9" s="8" t="s">
        <v>15</v>
      </c>
      <c r="N9" s="47"/>
      <c r="O9" s="47"/>
    </row>
    <row r="10" spans="2:15" ht="30" customHeight="1">
      <c r="B10" s="47">
        <v>4</v>
      </c>
      <c r="C10" s="8" t="s">
        <v>16</v>
      </c>
      <c r="D10" s="47">
        <v>0</v>
      </c>
      <c r="E10" s="47">
        <v>0</v>
      </c>
      <c r="F10" s="11"/>
      <c r="G10" s="47">
        <v>4</v>
      </c>
      <c r="H10" s="8" t="s">
        <v>17</v>
      </c>
      <c r="I10" s="47">
        <v>2</v>
      </c>
      <c r="J10" s="47">
        <v>2</v>
      </c>
      <c r="K10" s="11"/>
      <c r="L10" s="47">
        <v>4</v>
      </c>
      <c r="M10" s="8" t="s">
        <v>18</v>
      </c>
      <c r="N10" s="47"/>
      <c r="O10" s="47"/>
    </row>
    <row r="11" spans="2:15" ht="30" customHeight="1">
      <c r="B11" s="47">
        <v>5</v>
      </c>
      <c r="C11" s="8" t="s">
        <v>19</v>
      </c>
      <c r="D11" s="47">
        <v>1</v>
      </c>
      <c r="E11" s="47">
        <v>1</v>
      </c>
      <c r="F11" s="11"/>
      <c r="G11" s="47">
        <v>5</v>
      </c>
      <c r="H11" s="8" t="s">
        <v>20</v>
      </c>
      <c r="I11" s="47">
        <v>0</v>
      </c>
      <c r="J11" s="47">
        <v>0</v>
      </c>
      <c r="K11" s="11"/>
      <c r="L11" s="47">
        <v>5</v>
      </c>
      <c r="M11" s="8" t="s">
        <v>21</v>
      </c>
      <c r="N11" s="47"/>
      <c r="O11" s="47"/>
    </row>
    <row r="12" spans="2:15" ht="30" customHeight="1">
      <c r="B12" s="47">
        <v>6</v>
      </c>
      <c r="C12" s="8" t="s">
        <v>22</v>
      </c>
      <c r="D12" s="47">
        <v>0</v>
      </c>
      <c r="E12" s="47">
        <v>0</v>
      </c>
      <c r="F12" s="11"/>
      <c r="G12" s="47"/>
      <c r="H12" s="8" t="s">
        <v>27</v>
      </c>
      <c r="I12" s="210">
        <v>12</v>
      </c>
      <c r="J12" s="210">
        <v>11</v>
      </c>
      <c r="K12" s="11"/>
      <c r="L12" s="47">
        <v>6</v>
      </c>
      <c r="M12" s="8" t="s">
        <v>23</v>
      </c>
      <c r="N12" s="47"/>
      <c r="O12" s="47"/>
    </row>
    <row r="13" spans="2:15" ht="30" customHeight="1">
      <c r="B13" s="47">
        <v>7</v>
      </c>
      <c r="C13" s="8" t="s">
        <v>24</v>
      </c>
      <c r="D13" s="47">
        <v>0</v>
      </c>
      <c r="E13" s="47">
        <v>0</v>
      </c>
      <c r="F13" s="11"/>
      <c r="G13" s="47"/>
      <c r="H13" s="8" t="s">
        <v>25</v>
      </c>
      <c r="I13" s="47"/>
      <c r="J13" s="47"/>
      <c r="K13" s="11"/>
      <c r="L13" s="47">
        <v>7</v>
      </c>
      <c r="M13" s="8" t="s">
        <v>26</v>
      </c>
      <c r="N13" s="47"/>
      <c r="O13" s="47"/>
    </row>
    <row r="14" spans="2:15" ht="30" customHeight="1">
      <c r="B14" s="47"/>
      <c r="C14" s="8" t="s">
        <v>27</v>
      </c>
      <c r="D14" s="210">
        <v>12</v>
      </c>
      <c r="E14" s="210">
        <v>11</v>
      </c>
      <c r="F14" s="11"/>
      <c r="G14" s="25"/>
      <c r="H14" s="19"/>
      <c r="I14" s="25"/>
      <c r="J14" s="25"/>
      <c r="K14" s="11"/>
      <c r="L14" s="47">
        <v>8</v>
      </c>
      <c r="M14" s="8" t="s">
        <v>28</v>
      </c>
      <c r="N14" s="47"/>
      <c r="O14" s="47"/>
    </row>
    <row r="15" spans="2:15" ht="30" customHeight="1">
      <c r="B15" s="25"/>
      <c r="C15" s="19"/>
      <c r="D15" s="25"/>
      <c r="E15" s="25"/>
      <c r="F15" s="11"/>
      <c r="G15" s="25"/>
      <c r="H15" s="19"/>
      <c r="I15" s="25"/>
      <c r="J15" s="25"/>
      <c r="K15" s="11"/>
      <c r="L15" s="47"/>
      <c r="M15" s="210" t="s">
        <v>27</v>
      </c>
      <c r="N15" s="210">
        <f>SUM(N7:N14)</f>
        <v>12</v>
      </c>
      <c r="O15" s="210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9" t="s">
        <v>520</v>
      </c>
    </row>
    <row r="19" ht="15.75">
      <c r="B19" s="1" t="s">
        <v>521</v>
      </c>
    </row>
    <row r="20" ht="15.75">
      <c r="B20" s="1" t="s">
        <v>522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2" width="19.00390625" style="106" customWidth="1"/>
    <col min="13" max="13" width="20.57421875" style="106" customWidth="1"/>
    <col min="14" max="16384" width="9.140625" style="106" customWidth="1"/>
  </cols>
  <sheetData>
    <row r="1" s="107" customFormat="1" ht="14.25"/>
    <row r="2" spans="1:13" s="107" customFormat="1" ht="15">
      <c r="A2" s="111" t="s">
        <v>519</v>
      </c>
      <c r="M2" s="126" t="s">
        <v>458</v>
      </c>
    </row>
    <row r="3" s="107" customFormat="1" ht="14.25"/>
    <row r="4" spans="1:12" s="107" customFormat="1" ht="18.75">
      <c r="A4" s="330" t="s">
        <v>367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3:8" s="107" customFormat="1" ht="15" customHeight="1">
      <c r="C5" s="105"/>
      <c r="E5" s="109"/>
      <c r="F5" s="109"/>
      <c r="G5" s="109"/>
      <c r="H5" s="109"/>
    </row>
    <row r="6" spans="9:13" s="107" customFormat="1" ht="15">
      <c r="I6" s="110"/>
      <c r="K6" s="111"/>
      <c r="M6" s="126" t="s">
        <v>391</v>
      </c>
    </row>
    <row r="7" spans="1:13" s="186" customFormat="1" ht="63" customHeight="1">
      <c r="A7" s="182" t="s">
        <v>347</v>
      </c>
      <c r="B7" s="183"/>
      <c r="C7" s="184" t="s">
        <v>365</v>
      </c>
      <c r="D7" s="185"/>
      <c r="E7" s="184" t="s">
        <v>348</v>
      </c>
      <c r="F7" s="184" t="s">
        <v>349</v>
      </c>
      <c r="G7" s="184" t="s">
        <v>350</v>
      </c>
      <c r="H7" s="184" t="s">
        <v>351</v>
      </c>
      <c r="I7" s="184" t="s">
        <v>352</v>
      </c>
      <c r="J7" s="184" t="s">
        <v>353</v>
      </c>
      <c r="K7" s="184" t="s">
        <v>354</v>
      </c>
      <c r="L7" s="184" t="s">
        <v>355</v>
      </c>
      <c r="M7" s="184" t="s">
        <v>356</v>
      </c>
    </row>
    <row r="8" spans="1:13" s="186" customFormat="1" ht="15">
      <c r="A8" s="187" t="s">
        <v>342</v>
      </c>
      <c r="B8" s="188"/>
      <c r="C8" s="187" t="s">
        <v>345</v>
      </c>
      <c r="D8" s="189"/>
      <c r="E8" s="190" t="s">
        <v>346</v>
      </c>
      <c r="F8" s="190" t="s">
        <v>357</v>
      </c>
      <c r="G8" s="190" t="s">
        <v>358</v>
      </c>
      <c r="H8" s="190" t="s">
        <v>359</v>
      </c>
      <c r="I8" s="190" t="s">
        <v>360</v>
      </c>
      <c r="J8" s="190" t="s">
        <v>361</v>
      </c>
      <c r="K8" s="190" t="s">
        <v>362</v>
      </c>
      <c r="L8" s="190" t="s">
        <v>363</v>
      </c>
      <c r="M8" s="190" t="s">
        <v>364</v>
      </c>
    </row>
    <row r="9" spans="1:13" s="198" customFormat="1" ht="24.75" customHeight="1">
      <c r="A9" s="191">
        <v>1</v>
      </c>
      <c r="B9" s="192" t="e">
        <f>CONCATENATE(#REF!,RIGHT(CONCATENATE("0",#REF!),3),RIGHT(CONCATENATE("0",$A9),2))</f>
        <v>#REF!</v>
      </c>
      <c r="C9" s="193"/>
      <c r="D9" s="194" t="e">
        <f>+VALUE(B9)</f>
        <v>#REF!</v>
      </c>
      <c r="E9" s="195"/>
      <c r="F9" s="195"/>
      <c r="G9" s="196"/>
      <c r="H9" s="196"/>
      <c r="I9" s="196"/>
      <c r="J9" s="197"/>
      <c r="K9" s="197"/>
      <c r="L9" s="196"/>
      <c r="M9" s="196"/>
    </row>
    <row r="10" spans="1:13" s="198" customFormat="1" ht="24.75" customHeight="1">
      <c r="A10" s="191"/>
      <c r="B10" s="192"/>
      <c r="C10" s="199" t="s">
        <v>343</v>
      </c>
      <c r="D10" s="194"/>
      <c r="E10" s="195"/>
      <c r="F10" s="195"/>
      <c r="G10" s="196"/>
      <c r="H10" s="196"/>
      <c r="I10" s="196"/>
      <c r="J10" s="197"/>
      <c r="K10" s="197"/>
      <c r="L10" s="196"/>
      <c r="M10" s="196"/>
    </row>
    <row r="11" spans="1:13" s="198" customFormat="1" ht="24.75" customHeight="1">
      <c r="A11" s="191"/>
      <c r="B11" s="192"/>
      <c r="C11" s="199" t="s">
        <v>344</v>
      </c>
      <c r="D11" s="194"/>
      <c r="E11" s="195"/>
      <c r="F11" s="195"/>
      <c r="G11" s="196"/>
      <c r="H11" s="196"/>
      <c r="I11" s="196"/>
      <c r="J11" s="197"/>
      <c r="K11" s="197"/>
      <c r="L11" s="196"/>
      <c r="M11" s="196"/>
    </row>
    <row r="12" spans="1:13" s="198" customFormat="1" ht="24.75" customHeight="1">
      <c r="A12" s="191"/>
      <c r="B12" s="192"/>
      <c r="C12" s="199" t="s">
        <v>366</v>
      </c>
      <c r="D12" s="194"/>
      <c r="E12" s="195"/>
      <c r="F12" s="195"/>
      <c r="G12" s="196"/>
      <c r="H12" s="196"/>
      <c r="I12" s="196"/>
      <c r="J12" s="197"/>
      <c r="K12" s="197"/>
      <c r="L12" s="196"/>
      <c r="M12" s="196"/>
    </row>
    <row r="13" spans="1:13" s="198" customFormat="1" ht="24.75" customHeight="1">
      <c r="A13" s="191">
        <f>A9+1</f>
        <v>2</v>
      </c>
      <c r="B13" s="192" t="e">
        <f>CONCATENATE(#REF!,RIGHT(CONCATENATE("0",#REF!),3),RIGHT(CONCATENATE("0",$A13),2))</f>
        <v>#REF!</v>
      </c>
      <c r="C13" s="193"/>
      <c r="D13" s="194" t="e">
        <f aca="true" t="shared" si="0" ref="D13:D37">+VALUE(B13)</f>
        <v>#REF!</v>
      </c>
      <c r="E13" s="195"/>
      <c r="F13" s="195"/>
      <c r="G13" s="196"/>
      <c r="H13" s="196"/>
      <c r="I13" s="196"/>
      <c r="J13" s="197"/>
      <c r="K13" s="197"/>
      <c r="L13" s="196"/>
      <c r="M13" s="196"/>
    </row>
    <row r="14" spans="1:13" s="198" customFormat="1" ht="24.75" customHeight="1">
      <c r="A14" s="191"/>
      <c r="B14" s="192"/>
      <c r="C14" s="199" t="s">
        <v>343</v>
      </c>
      <c r="D14" s="194"/>
      <c r="E14" s="195"/>
      <c r="F14" s="195"/>
      <c r="G14" s="196"/>
      <c r="H14" s="196"/>
      <c r="I14" s="196"/>
      <c r="J14" s="197"/>
      <c r="K14" s="197"/>
      <c r="L14" s="196"/>
      <c r="M14" s="196"/>
    </row>
    <row r="15" spans="1:13" s="198" customFormat="1" ht="24.75" customHeight="1">
      <c r="A15" s="191"/>
      <c r="B15" s="192"/>
      <c r="C15" s="199" t="s">
        <v>344</v>
      </c>
      <c r="D15" s="194"/>
      <c r="E15" s="195"/>
      <c r="F15" s="195"/>
      <c r="G15" s="196"/>
      <c r="H15" s="196"/>
      <c r="I15" s="196"/>
      <c r="J15" s="197"/>
      <c r="K15" s="197"/>
      <c r="L15" s="196"/>
      <c r="M15" s="196"/>
    </row>
    <row r="16" spans="1:13" s="198" customFormat="1" ht="24.75" customHeight="1">
      <c r="A16" s="191"/>
      <c r="B16" s="192"/>
      <c r="C16" s="199" t="s">
        <v>366</v>
      </c>
      <c r="D16" s="194"/>
      <c r="E16" s="195"/>
      <c r="F16" s="195"/>
      <c r="G16" s="196"/>
      <c r="H16" s="196"/>
      <c r="I16" s="196"/>
      <c r="J16" s="197"/>
      <c r="K16" s="197"/>
      <c r="L16" s="196"/>
      <c r="M16" s="196"/>
    </row>
    <row r="17" spans="1:13" s="198" customFormat="1" ht="24.75" customHeight="1">
      <c r="A17" s="191">
        <f>A13+1</f>
        <v>3</v>
      </c>
      <c r="B17" s="192" t="e">
        <f>CONCATENATE(#REF!,RIGHT(CONCATENATE("0",#REF!),3),RIGHT(CONCATENATE("0",$A17),2))</f>
        <v>#REF!</v>
      </c>
      <c r="C17" s="193"/>
      <c r="D17" s="194" t="e">
        <f t="shared" si="0"/>
        <v>#REF!</v>
      </c>
      <c r="E17" s="195"/>
      <c r="F17" s="195"/>
      <c r="G17" s="196"/>
      <c r="H17" s="196"/>
      <c r="I17" s="196"/>
      <c r="J17" s="197"/>
      <c r="K17" s="197"/>
      <c r="L17" s="196"/>
      <c r="M17" s="196"/>
    </row>
    <row r="18" spans="1:13" s="198" customFormat="1" ht="24.75" customHeight="1">
      <c r="A18" s="191"/>
      <c r="B18" s="192"/>
      <c r="C18" s="199" t="s">
        <v>343</v>
      </c>
      <c r="D18" s="194"/>
      <c r="E18" s="195"/>
      <c r="F18" s="195"/>
      <c r="G18" s="196"/>
      <c r="H18" s="196"/>
      <c r="I18" s="196"/>
      <c r="J18" s="197"/>
      <c r="K18" s="197"/>
      <c r="L18" s="196"/>
      <c r="M18" s="196"/>
    </row>
    <row r="19" spans="1:13" s="198" customFormat="1" ht="24.75" customHeight="1">
      <c r="A19" s="191"/>
      <c r="B19" s="192"/>
      <c r="C19" s="199" t="s">
        <v>344</v>
      </c>
      <c r="D19" s="194"/>
      <c r="E19" s="195"/>
      <c r="F19" s="195"/>
      <c r="G19" s="196"/>
      <c r="H19" s="196"/>
      <c r="I19" s="196"/>
      <c r="J19" s="197"/>
      <c r="K19" s="197"/>
      <c r="L19" s="196"/>
      <c r="M19" s="196"/>
    </row>
    <row r="20" spans="1:13" s="198" customFormat="1" ht="24.75" customHeight="1">
      <c r="A20" s="191"/>
      <c r="B20" s="192"/>
      <c r="C20" s="199" t="s">
        <v>366</v>
      </c>
      <c r="D20" s="194"/>
      <c r="E20" s="195"/>
      <c r="F20" s="195"/>
      <c r="G20" s="196"/>
      <c r="H20" s="196"/>
      <c r="I20" s="196"/>
      <c r="J20" s="197"/>
      <c r="K20" s="197"/>
      <c r="L20" s="196"/>
      <c r="M20" s="196"/>
    </row>
    <row r="21" spans="1:13" s="198" customFormat="1" ht="24.75" customHeight="1">
      <c r="A21" s="191">
        <f>A17+1</f>
        <v>4</v>
      </c>
      <c r="B21" s="192" t="e">
        <f>CONCATENATE(#REF!,RIGHT(CONCATENATE("0",#REF!),3),RIGHT(CONCATENATE("0",$A21),2))</f>
        <v>#REF!</v>
      </c>
      <c r="C21" s="193"/>
      <c r="D21" s="194" t="e">
        <f t="shared" si="0"/>
        <v>#REF!</v>
      </c>
      <c r="E21" s="195"/>
      <c r="F21" s="195"/>
      <c r="G21" s="196"/>
      <c r="H21" s="196"/>
      <c r="I21" s="196"/>
      <c r="J21" s="197"/>
      <c r="K21" s="197"/>
      <c r="L21" s="196"/>
      <c r="M21" s="196"/>
    </row>
    <row r="22" spans="1:13" s="198" customFormat="1" ht="24.75" customHeight="1">
      <c r="A22" s="191">
        <f aca="true" t="shared" si="1" ref="A22:A37">A21+1</f>
        <v>5</v>
      </c>
      <c r="B22" s="192" t="e">
        <f>CONCATENATE(#REF!,RIGHT(CONCATENATE("0",#REF!),3),RIGHT(CONCATENATE("0",$A22),2))</f>
        <v>#REF!</v>
      </c>
      <c r="C22" s="193"/>
      <c r="D22" s="194" t="e">
        <f t="shared" si="0"/>
        <v>#REF!</v>
      </c>
      <c r="E22" s="195"/>
      <c r="F22" s="195"/>
      <c r="G22" s="196"/>
      <c r="H22" s="196"/>
      <c r="I22" s="197"/>
      <c r="J22" s="197"/>
      <c r="K22" s="197"/>
      <c r="L22" s="196"/>
      <c r="M22" s="196"/>
    </row>
    <row r="23" spans="1:13" s="198" customFormat="1" ht="24.75" customHeight="1">
      <c r="A23" s="191">
        <f t="shared" si="1"/>
        <v>6</v>
      </c>
      <c r="B23" s="192" t="e">
        <f>CONCATENATE(#REF!,RIGHT(CONCATENATE("0",#REF!),3),RIGHT(CONCATENATE("0",$A23),2))</f>
        <v>#REF!</v>
      </c>
      <c r="C23" s="193"/>
      <c r="D23" s="194" t="e">
        <f t="shared" si="0"/>
        <v>#REF!</v>
      </c>
      <c r="E23" s="195"/>
      <c r="F23" s="195"/>
      <c r="G23" s="196"/>
      <c r="H23" s="196"/>
      <c r="I23" s="197"/>
      <c r="J23" s="197"/>
      <c r="K23" s="197"/>
      <c r="L23" s="196"/>
      <c r="M23" s="196"/>
    </row>
    <row r="24" spans="1:13" s="198" customFormat="1" ht="24.75" customHeight="1">
      <c r="A24" s="191">
        <f t="shared" si="1"/>
        <v>7</v>
      </c>
      <c r="B24" s="192" t="e">
        <f>CONCATENATE(#REF!,RIGHT(CONCATENATE("0",#REF!),3),RIGHT(CONCATENATE("0",$A24),2))</f>
        <v>#REF!</v>
      </c>
      <c r="C24" s="200"/>
      <c r="D24" s="194" t="e">
        <f t="shared" si="0"/>
        <v>#REF!</v>
      </c>
      <c r="E24" s="195"/>
      <c r="F24" s="195"/>
      <c r="G24" s="196"/>
      <c r="H24" s="196"/>
      <c r="I24" s="196"/>
      <c r="J24" s="196"/>
      <c r="K24" s="196"/>
      <c r="L24" s="196"/>
      <c r="M24" s="196"/>
    </row>
    <row r="25" spans="1:13" s="198" customFormat="1" ht="24.75" customHeight="1">
      <c r="A25" s="191">
        <f t="shared" si="1"/>
        <v>8</v>
      </c>
      <c r="B25" s="192" t="e">
        <f>CONCATENATE(#REF!,RIGHT(CONCATENATE("0",#REF!),3),RIGHT(CONCATENATE("0",$A25),2))</f>
        <v>#REF!</v>
      </c>
      <c r="C25" s="200"/>
      <c r="D25" s="194" t="e">
        <f t="shared" si="0"/>
        <v>#REF!</v>
      </c>
      <c r="E25" s="195"/>
      <c r="F25" s="195"/>
      <c r="G25" s="196"/>
      <c r="H25" s="196"/>
      <c r="I25" s="196"/>
      <c r="J25" s="196"/>
      <c r="K25" s="196"/>
      <c r="L25" s="196"/>
      <c r="M25" s="196"/>
    </row>
    <row r="26" spans="1:13" s="198" customFormat="1" ht="24.75" customHeight="1">
      <c r="A26" s="191">
        <f t="shared" si="1"/>
        <v>9</v>
      </c>
      <c r="B26" s="192" t="e">
        <f>CONCATENATE(#REF!,RIGHT(CONCATENATE("0",#REF!),3),RIGHT(CONCATENATE("0",$A26),2))</f>
        <v>#REF!</v>
      </c>
      <c r="C26" s="200"/>
      <c r="D26" s="194" t="e">
        <f t="shared" si="0"/>
        <v>#REF!</v>
      </c>
      <c r="E26" s="195"/>
      <c r="F26" s="195"/>
      <c r="G26" s="196"/>
      <c r="H26" s="196"/>
      <c r="I26" s="196"/>
      <c r="J26" s="196"/>
      <c r="K26" s="196"/>
      <c r="L26" s="196"/>
      <c r="M26" s="196"/>
    </row>
    <row r="27" spans="1:13" s="198" customFormat="1" ht="24.75" customHeight="1">
      <c r="A27" s="191">
        <f t="shared" si="1"/>
        <v>10</v>
      </c>
      <c r="B27" s="192" t="e">
        <f>CONCATENATE(#REF!,RIGHT(CONCATENATE("0",#REF!),3),RIGHT(CONCATENATE("0",$A27),2))</f>
        <v>#REF!</v>
      </c>
      <c r="C27" s="200"/>
      <c r="D27" s="194" t="e">
        <f t="shared" si="0"/>
        <v>#REF!</v>
      </c>
      <c r="E27" s="195"/>
      <c r="F27" s="195"/>
      <c r="G27" s="196"/>
      <c r="H27" s="196"/>
      <c r="I27" s="196"/>
      <c r="J27" s="196"/>
      <c r="K27" s="196"/>
      <c r="L27" s="196"/>
      <c r="M27" s="196"/>
    </row>
    <row r="28" spans="1:13" s="198" customFormat="1" ht="24.75" customHeight="1">
      <c r="A28" s="191">
        <f t="shared" si="1"/>
        <v>11</v>
      </c>
      <c r="B28" s="192" t="e">
        <f>CONCATENATE(#REF!,RIGHT(CONCATENATE("0",#REF!),3),RIGHT(CONCATENATE("0",$A28),2))</f>
        <v>#REF!</v>
      </c>
      <c r="C28" s="200"/>
      <c r="D28" s="194" t="e">
        <f t="shared" si="0"/>
        <v>#REF!</v>
      </c>
      <c r="E28" s="195"/>
      <c r="F28" s="195"/>
      <c r="G28" s="196"/>
      <c r="H28" s="196"/>
      <c r="I28" s="196"/>
      <c r="J28" s="196"/>
      <c r="K28" s="196"/>
      <c r="L28" s="196"/>
      <c r="M28" s="196"/>
    </row>
    <row r="29" spans="1:13" s="198" customFormat="1" ht="24.75" customHeight="1">
      <c r="A29" s="191">
        <f t="shared" si="1"/>
        <v>12</v>
      </c>
      <c r="B29" s="192" t="e">
        <f>CONCATENATE(#REF!,RIGHT(CONCATENATE("0",#REF!),3),RIGHT(CONCATENATE("0",$A29),2))</f>
        <v>#REF!</v>
      </c>
      <c r="C29" s="200"/>
      <c r="D29" s="194" t="e">
        <f t="shared" si="0"/>
        <v>#REF!</v>
      </c>
      <c r="E29" s="195"/>
      <c r="F29" s="195"/>
      <c r="G29" s="196"/>
      <c r="H29" s="196"/>
      <c r="I29" s="196"/>
      <c r="J29" s="196"/>
      <c r="K29" s="196"/>
      <c r="L29" s="196"/>
      <c r="M29" s="196"/>
    </row>
    <row r="30" spans="1:13" s="198" customFormat="1" ht="24.75" customHeight="1">
      <c r="A30" s="191">
        <f t="shared" si="1"/>
        <v>13</v>
      </c>
      <c r="B30" s="192" t="e">
        <f>CONCATENATE(#REF!,RIGHT(CONCATENATE("0",#REF!),3),RIGHT(CONCATENATE("0",$A30),2))</f>
        <v>#REF!</v>
      </c>
      <c r="C30" s="200"/>
      <c r="D30" s="194" t="e">
        <f t="shared" si="0"/>
        <v>#REF!</v>
      </c>
      <c r="E30" s="195"/>
      <c r="F30" s="195"/>
      <c r="G30" s="196"/>
      <c r="H30" s="196"/>
      <c r="I30" s="196"/>
      <c r="J30" s="196"/>
      <c r="K30" s="196"/>
      <c r="L30" s="196"/>
      <c r="M30" s="196"/>
    </row>
    <row r="31" spans="1:13" s="198" customFormat="1" ht="24.75" customHeight="1">
      <c r="A31" s="191">
        <f t="shared" si="1"/>
        <v>14</v>
      </c>
      <c r="B31" s="192" t="e">
        <f>CONCATENATE(#REF!,RIGHT(CONCATENATE("0",#REF!),3),RIGHT(CONCATENATE("0",$A31),2))</f>
        <v>#REF!</v>
      </c>
      <c r="C31" s="200"/>
      <c r="D31" s="194" t="e">
        <f t="shared" si="0"/>
        <v>#REF!</v>
      </c>
      <c r="E31" s="195"/>
      <c r="F31" s="195"/>
      <c r="G31" s="196"/>
      <c r="H31" s="196"/>
      <c r="I31" s="196"/>
      <c r="J31" s="196"/>
      <c r="K31" s="196"/>
      <c r="L31" s="196"/>
      <c r="M31" s="196"/>
    </row>
    <row r="32" spans="1:13" s="198" customFormat="1" ht="24.75" customHeight="1">
      <c r="A32" s="191">
        <f t="shared" si="1"/>
        <v>15</v>
      </c>
      <c r="B32" s="192" t="e">
        <f>CONCATENATE(#REF!,RIGHT(CONCATENATE("0",#REF!),3),RIGHT(CONCATENATE("0",$A32),2))</f>
        <v>#REF!</v>
      </c>
      <c r="C32" s="200"/>
      <c r="D32" s="194" t="e">
        <f t="shared" si="0"/>
        <v>#REF!</v>
      </c>
      <c r="E32" s="195"/>
      <c r="F32" s="195"/>
      <c r="G32" s="196"/>
      <c r="H32" s="196"/>
      <c r="I32" s="196"/>
      <c r="J32" s="196"/>
      <c r="K32" s="196"/>
      <c r="L32" s="196"/>
      <c r="M32" s="196"/>
    </row>
    <row r="33" spans="1:13" s="198" customFormat="1" ht="24.75" customHeight="1">
      <c r="A33" s="191">
        <f t="shared" si="1"/>
        <v>16</v>
      </c>
      <c r="B33" s="192" t="e">
        <f>CONCATENATE(#REF!,RIGHT(CONCATENATE("0",#REF!),3),RIGHT(CONCATENATE("0",$A33),2))</f>
        <v>#REF!</v>
      </c>
      <c r="C33" s="200"/>
      <c r="D33" s="194" t="e">
        <f t="shared" si="0"/>
        <v>#REF!</v>
      </c>
      <c r="E33" s="195"/>
      <c r="F33" s="195"/>
      <c r="G33" s="196"/>
      <c r="H33" s="196"/>
      <c r="I33" s="196"/>
      <c r="J33" s="196"/>
      <c r="K33" s="196"/>
      <c r="L33" s="196"/>
      <c r="M33" s="196"/>
    </row>
    <row r="34" spans="1:13" s="198" customFormat="1" ht="24.75" customHeight="1">
      <c r="A34" s="191">
        <f t="shared" si="1"/>
        <v>17</v>
      </c>
      <c r="B34" s="192" t="e">
        <f>CONCATENATE(#REF!,RIGHT(CONCATENATE("0",#REF!),3),RIGHT(CONCATENATE("0",$A34),2))</f>
        <v>#REF!</v>
      </c>
      <c r="C34" s="200"/>
      <c r="D34" s="194" t="e">
        <f t="shared" si="0"/>
        <v>#REF!</v>
      </c>
      <c r="E34" s="195"/>
      <c r="F34" s="195"/>
      <c r="G34" s="196"/>
      <c r="H34" s="196"/>
      <c r="I34" s="196"/>
      <c r="J34" s="196"/>
      <c r="K34" s="196"/>
      <c r="L34" s="196"/>
      <c r="M34" s="196"/>
    </row>
    <row r="35" spans="1:13" s="198" customFormat="1" ht="24.75" customHeight="1">
      <c r="A35" s="191">
        <f t="shared" si="1"/>
        <v>18</v>
      </c>
      <c r="B35" s="192" t="e">
        <f>CONCATENATE(#REF!,RIGHT(CONCATENATE("0",#REF!),3),RIGHT(CONCATENATE("0",$A35),2))</f>
        <v>#REF!</v>
      </c>
      <c r="C35" s="200"/>
      <c r="D35" s="194" t="e">
        <f t="shared" si="0"/>
        <v>#REF!</v>
      </c>
      <c r="E35" s="195"/>
      <c r="F35" s="195"/>
      <c r="G35" s="196"/>
      <c r="H35" s="196"/>
      <c r="I35" s="196"/>
      <c r="J35" s="196"/>
      <c r="K35" s="196"/>
      <c r="L35" s="196"/>
      <c r="M35" s="196"/>
    </row>
    <row r="36" spans="1:13" s="198" customFormat="1" ht="24.75" customHeight="1">
      <c r="A36" s="191">
        <f t="shared" si="1"/>
        <v>19</v>
      </c>
      <c r="B36" s="192" t="e">
        <f>CONCATENATE(#REF!,RIGHT(CONCATENATE("0",#REF!),3),RIGHT(CONCATENATE("0",$A36),2))</f>
        <v>#REF!</v>
      </c>
      <c r="C36" s="200"/>
      <c r="D36" s="194" t="e">
        <f t="shared" si="0"/>
        <v>#REF!</v>
      </c>
      <c r="E36" s="195"/>
      <c r="F36" s="195"/>
      <c r="G36" s="196"/>
      <c r="H36" s="196"/>
      <c r="I36" s="196"/>
      <c r="J36" s="196"/>
      <c r="K36" s="196"/>
      <c r="L36" s="196"/>
      <c r="M36" s="196"/>
    </row>
    <row r="37" spans="1:13" s="198" customFormat="1" ht="24.75" customHeight="1">
      <c r="A37" s="191">
        <f t="shared" si="1"/>
        <v>20</v>
      </c>
      <c r="B37" s="192" t="e">
        <f>CONCATENATE(#REF!,RIGHT(CONCATENATE("0",#REF!),3),RIGHT(CONCATENATE("0",$A37),2))</f>
        <v>#REF!</v>
      </c>
      <c r="C37" s="200"/>
      <c r="D37" s="194" t="e">
        <f t="shared" si="0"/>
        <v>#REF!</v>
      </c>
      <c r="E37" s="195"/>
      <c r="F37" s="195"/>
      <c r="G37" s="196"/>
      <c r="H37" s="196"/>
      <c r="I37" s="196"/>
      <c r="J37" s="196"/>
      <c r="K37" s="196"/>
      <c r="L37" s="196"/>
      <c r="M37" s="196"/>
    </row>
    <row r="38" spans="1:13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9" t="s">
        <v>519</v>
      </c>
      <c r="I2" s="6"/>
    </row>
    <row r="3" ht="15.75">
      <c r="I3" s="24" t="s">
        <v>459</v>
      </c>
    </row>
    <row r="5" spans="1:13" ht="15.75">
      <c r="A5" s="331" t="s">
        <v>390</v>
      </c>
      <c r="B5" s="331"/>
      <c r="C5" s="331"/>
      <c r="D5" s="331"/>
      <c r="E5" s="331"/>
      <c r="F5" s="331"/>
      <c r="G5" s="331"/>
      <c r="H5" s="331"/>
      <c r="I5" s="331"/>
      <c r="J5" s="5"/>
      <c r="K5" s="5"/>
      <c r="L5" s="5"/>
      <c r="M5" s="5"/>
    </row>
    <row r="8" spans="1:13" ht="15.75">
      <c r="A8" s="5" t="s">
        <v>109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391</v>
      </c>
    </row>
    <row r="11" spans="1:13" ht="60.75" customHeight="1">
      <c r="A11" s="8" t="s">
        <v>103</v>
      </c>
      <c r="B11" s="8" t="s">
        <v>0</v>
      </c>
      <c r="C11" s="8" t="s">
        <v>461</v>
      </c>
      <c r="D11" s="272" t="s">
        <v>111</v>
      </c>
      <c r="E11" s="272"/>
      <c r="F11" s="272"/>
      <c r="G11" s="272" t="s">
        <v>112</v>
      </c>
      <c r="H11" s="272"/>
      <c r="I11" s="272"/>
      <c r="J11" s="11"/>
      <c r="K11" s="11"/>
      <c r="L11" s="11"/>
      <c r="M11" s="11"/>
    </row>
    <row r="12" spans="1:9" ht="15.75">
      <c r="A12" s="9"/>
      <c r="B12" s="9"/>
      <c r="C12" s="9"/>
      <c r="D12" s="103" t="s">
        <v>449</v>
      </c>
      <c r="E12" s="103" t="s">
        <v>341</v>
      </c>
      <c r="F12" s="103" t="s">
        <v>448</v>
      </c>
      <c r="G12" s="103" t="s">
        <v>449</v>
      </c>
      <c r="H12" s="103" t="s">
        <v>341</v>
      </c>
      <c r="I12" s="103" t="s">
        <v>448</v>
      </c>
    </row>
    <row r="13" spans="1:9" ht="15.75">
      <c r="A13" s="336" t="s">
        <v>104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36"/>
      <c r="B14" s="9"/>
      <c r="C14" s="9"/>
      <c r="D14" s="9"/>
      <c r="E14" s="9"/>
      <c r="F14" s="9"/>
      <c r="G14" s="9"/>
      <c r="H14" s="9"/>
      <c r="I14" s="9"/>
    </row>
    <row r="15" spans="1:9" ht="15.75">
      <c r="A15" s="336"/>
      <c r="B15" s="9"/>
      <c r="C15" s="9"/>
      <c r="D15" s="9"/>
      <c r="E15" s="9"/>
      <c r="F15" s="9"/>
      <c r="G15" s="9"/>
      <c r="H15" s="9"/>
      <c r="I15" s="9"/>
    </row>
    <row r="16" spans="1:9" ht="15.75">
      <c r="A16" s="336" t="s">
        <v>105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36"/>
      <c r="B17" s="9"/>
      <c r="C17" s="9"/>
      <c r="D17" s="9"/>
      <c r="E17" s="9"/>
      <c r="F17" s="9"/>
      <c r="G17" s="9"/>
      <c r="H17" s="9"/>
      <c r="I17" s="9"/>
    </row>
    <row r="18" spans="1:9" ht="15.75">
      <c r="A18" s="336"/>
      <c r="B18" s="9"/>
      <c r="C18" s="9"/>
      <c r="D18" s="9"/>
      <c r="E18" s="9"/>
      <c r="F18" s="9"/>
      <c r="G18" s="9"/>
      <c r="H18" s="9"/>
      <c r="I18" s="9"/>
    </row>
    <row r="19" spans="1:9" ht="15.75">
      <c r="A19" s="336" t="s">
        <v>106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36"/>
      <c r="B20" s="9"/>
      <c r="C20" s="9"/>
      <c r="D20" s="9"/>
      <c r="E20" s="9"/>
      <c r="F20" s="9"/>
      <c r="G20" s="9"/>
      <c r="H20" s="9"/>
      <c r="I20" s="9"/>
    </row>
    <row r="21" spans="1:9" ht="15.75">
      <c r="A21" s="336"/>
      <c r="B21" s="9"/>
      <c r="C21" s="9"/>
      <c r="D21" s="9"/>
      <c r="E21" s="9"/>
      <c r="F21" s="9"/>
      <c r="G21" s="9"/>
      <c r="H21" s="9"/>
      <c r="I21" s="9"/>
    </row>
    <row r="22" spans="1:9" ht="15.75">
      <c r="A22" s="336" t="s">
        <v>107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36"/>
      <c r="B23" s="9"/>
      <c r="C23" s="9"/>
      <c r="D23" s="9"/>
      <c r="E23" s="9"/>
      <c r="F23" s="9"/>
      <c r="G23" s="9"/>
      <c r="H23" s="9"/>
      <c r="I23" s="9"/>
    </row>
    <row r="24" spans="1:9" ht="15.75">
      <c r="A24" s="336"/>
      <c r="B24" s="9"/>
      <c r="C24" s="9"/>
      <c r="D24" s="9"/>
      <c r="E24" s="9"/>
      <c r="F24" s="9"/>
      <c r="G24" s="9"/>
      <c r="H24" s="9"/>
      <c r="I24" s="9"/>
    </row>
    <row r="25" spans="1:9" ht="15.75">
      <c r="A25" s="332" t="s">
        <v>108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33"/>
      <c r="B26" s="9"/>
      <c r="C26" s="9"/>
      <c r="D26" s="9"/>
      <c r="E26" s="9"/>
      <c r="F26" s="9"/>
      <c r="G26" s="9"/>
      <c r="H26" s="9"/>
      <c r="I26" s="9"/>
    </row>
    <row r="27" spans="1:9" ht="15.75">
      <c r="A27" s="334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110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391</v>
      </c>
    </row>
    <row r="35" spans="1:9" ht="63" customHeight="1">
      <c r="A35" s="8" t="s">
        <v>439</v>
      </c>
      <c r="B35" s="8" t="s">
        <v>0</v>
      </c>
      <c r="C35" s="8" t="s">
        <v>462</v>
      </c>
      <c r="D35" s="272" t="s">
        <v>111</v>
      </c>
      <c r="E35" s="272"/>
      <c r="F35" s="272"/>
      <c r="G35" s="272" t="s">
        <v>112</v>
      </c>
      <c r="H35" s="272"/>
      <c r="I35" s="272"/>
    </row>
    <row r="36" spans="1:9" ht="15.75">
      <c r="A36" s="9"/>
      <c r="B36" s="9"/>
      <c r="C36" s="9"/>
      <c r="D36" s="103" t="s">
        <v>449</v>
      </c>
      <c r="E36" s="103" t="s">
        <v>341</v>
      </c>
      <c r="F36" s="103" t="s">
        <v>448</v>
      </c>
      <c r="G36" s="103" t="s">
        <v>449</v>
      </c>
      <c r="H36" s="103" t="s">
        <v>341</v>
      </c>
      <c r="I36" s="103" t="s">
        <v>448</v>
      </c>
    </row>
    <row r="37" spans="1:9" ht="15.75">
      <c r="A37" s="335" t="s">
        <v>104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35"/>
      <c r="B38" s="9"/>
      <c r="C38" s="9"/>
      <c r="D38" s="9"/>
      <c r="E38" s="9"/>
      <c r="F38" s="9"/>
      <c r="G38" s="9"/>
      <c r="H38" s="9"/>
      <c r="I38" s="9"/>
    </row>
    <row r="39" spans="1:9" ht="15.75">
      <c r="A39" s="335"/>
      <c r="B39" s="9"/>
      <c r="C39" s="9"/>
      <c r="D39" s="9"/>
      <c r="E39" s="9"/>
      <c r="F39" s="9"/>
      <c r="G39" s="9"/>
      <c r="H39" s="9"/>
      <c r="I39" s="9"/>
    </row>
    <row r="40" spans="1:9" ht="15.75">
      <c r="A40" s="335" t="s">
        <v>105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35"/>
      <c r="B41" s="9"/>
      <c r="C41" s="9"/>
      <c r="D41" s="9"/>
      <c r="E41" s="9"/>
      <c r="F41" s="9"/>
      <c r="G41" s="9"/>
      <c r="H41" s="9"/>
      <c r="I41" s="9"/>
    </row>
    <row r="42" spans="1:9" ht="15.75">
      <c r="A42" s="335"/>
      <c r="B42" s="9"/>
      <c r="C42" s="9"/>
      <c r="D42" s="9"/>
      <c r="E42" s="9"/>
      <c r="F42" s="9"/>
      <c r="G42" s="9"/>
      <c r="H42" s="9"/>
      <c r="I42" s="9"/>
    </row>
    <row r="43" spans="1:9" ht="15.75">
      <c r="A43" s="335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35"/>
      <c r="B44" s="9"/>
      <c r="C44" s="9"/>
      <c r="D44" s="9"/>
      <c r="E44" s="9"/>
      <c r="F44" s="9"/>
      <c r="G44" s="9"/>
      <c r="H44" s="9"/>
      <c r="I44" s="9"/>
    </row>
    <row r="45" spans="1:9" ht="15.75">
      <c r="A45" s="335"/>
      <c r="B45" s="9"/>
      <c r="C45" s="9"/>
      <c r="D45" s="9"/>
      <c r="E45" s="9"/>
      <c r="F45" s="9"/>
      <c r="G45" s="9"/>
      <c r="H45" s="9"/>
      <c r="I45" s="9"/>
    </row>
    <row r="46" spans="1:9" ht="15.75">
      <c r="A46" s="335" t="s">
        <v>107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35"/>
      <c r="B47" s="9"/>
      <c r="C47" s="9"/>
      <c r="D47" s="9"/>
      <c r="E47" s="9"/>
      <c r="F47" s="9"/>
      <c r="G47" s="9"/>
      <c r="H47" s="9"/>
      <c r="I47" s="9"/>
    </row>
    <row r="48" spans="1:9" ht="15.75">
      <c r="A48" s="335"/>
      <c r="B48" s="9"/>
      <c r="C48" s="9"/>
      <c r="D48" s="9"/>
      <c r="E48" s="9"/>
      <c r="F48" s="9"/>
      <c r="G48" s="9"/>
      <c r="H48" s="9"/>
      <c r="I48" s="9"/>
    </row>
    <row r="49" spans="1:9" ht="15.75">
      <c r="A49" s="335" t="s">
        <v>108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35"/>
      <c r="B50" s="9"/>
      <c r="C50" s="9"/>
      <c r="D50" s="9"/>
      <c r="E50" s="9"/>
      <c r="F50" s="9"/>
      <c r="G50" s="9"/>
      <c r="H50" s="9"/>
      <c r="I50" s="9"/>
    </row>
    <row r="51" spans="1:9" ht="15.75">
      <c r="A51" s="335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43:A45"/>
    <mergeCell ref="A40:A42"/>
    <mergeCell ref="A5:I5"/>
    <mergeCell ref="A25:A27"/>
    <mergeCell ref="A37:A39"/>
    <mergeCell ref="D11:F11"/>
    <mergeCell ref="A19:A2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8" customWidth="1"/>
    <col min="2" max="2" width="44.00390625" style="48" customWidth="1"/>
    <col min="3" max="3" width="26.421875" style="48" bestFit="1" customWidth="1"/>
    <col min="4" max="4" width="21.8515625" style="48" customWidth="1"/>
    <col min="5" max="5" width="22.7109375" style="48" customWidth="1"/>
    <col min="6" max="6" width="22.28125" style="48" customWidth="1"/>
    <col min="7" max="7" width="21.421875" style="48" customWidth="1"/>
    <col min="8" max="10" width="21.8515625" style="48" customWidth="1"/>
    <col min="11" max="11" width="21.140625" style="48" customWidth="1"/>
    <col min="12" max="12" width="22.140625" style="48" customWidth="1"/>
    <col min="13" max="13" width="15.57421875" style="48" customWidth="1"/>
    <col min="14" max="14" width="14.140625" style="48" customWidth="1"/>
    <col min="15" max="15" width="15.140625" style="48" customWidth="1"/>
    <col min="16" max="16" width="13.8515625" style="48" customWidth="1"/>
    <col min="17" max="18" width="14.8515625" style="48" customWidth="1"/>
    <col min="19" max="19" width="15.140625" style="48" customWidth="1"/>
    <col min="20" max="20" width="13.140625" style="48" customWidth="1"/>
    <col min="21" max="21" width="7.421875" style="48" customWidth="1"/>
    <col min="22" max="22" width="22.57421875" style="48" customWidth="1"/>
    <col min="23" max="23" width="14.421875" style="48" customWidth="1"/>
    <col min="24" max="24" width="12.7109375" style="48" customWidth="1"/>
    <col min="25" max="16384" width="9.140625" style="48" customWidth="1"/>
  </cols>
  <sheetData>
    <row r="2" ht="15.75">
      <c r="L2" s="21" t="s">
        <v>460</v>
      </c>
    </row>
    <row r="3" ht="15.75">
      <c r="K3" s="49"/>
    </row>
    <row r="4" spans="1:18" ht="38.25" customHeight="1">
      <c r="A4" s="337" t="s">
        <v>368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N4" s="51"/>
      <c r="O4" s="51"/>
      <c r="P4" s="51"/>
      <c r="Q4" s="51"/>
      <c r="R4" s="51"/>
    </row>
    <row r="5" spans="2:18" ht="15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s="51"/>
      <c r="O5" s="51"/>
      <c r="P5" s="51"/>
      <c r="Q5" s="51"/>
      <c r="R5" s="51"/>
    </row>
    <row r="6" ht="15.75">
      <c r="L6" s="53" t="s">
        <v>284</v>
      </c>
    </row>
    <row r="7" spans="1:18" ht="23.25" customHeight="1">
      <c r="A7" s="338" t="s">
        <v>285</v>
      </c>
      <c r="B7" s="339"/>
      <c r="C7" s="341" t="s">
        <v>35</v>
      </c>
      <c r="D7" s="342"/>
      <c r="E7" s="341" t="s">
        <v>93</v>
      </c>
      <c r="F7" s="342"/>
      <c r="G7" s="341" t="s">
        <v>36</v>
      </c>
      <c r="H7" s="342"/>
      <c r="I7" s="341" t="s">
        <v>37</v>
      </c>
      <c r="J7" s="342"/>
      <c r="K7" s="341" t="s">
        <v>38</v>
      </c>
      <c r="L7" s="342"/>
      <c r="N7" s="54"/>
      <c r="Q7" s="54"/>
      <c r="R7" s="54"/>
    </row>
    <row r="8" spans="1:12" s="78" customFormat="1" ht="52.5" customHeight="1">
      <c r="A8" s="338"/>
      <c r="B8" s="340"/>
      <c r="C8" s="66" t="s">
        <v>388</v>
      </c>
      <c r="D8" s="66" t="s">
        <v>389</v>
      </c>
      <c r="E8" s="66" t="s">
        <v>388</v>
      </c>
      <c r="F8" s="66" t="s">
        <v>389</v>
      </c>
      <c r="G8" s="66" t="s">
        <v>388</v>
      </c>
      <c r="H8" s="66" t="s">
        <v>389</v>
      </c>
      <c r="I8" s="66" t="s">
        <v>388</v>
      </c>
      <c r="J8" s="66" t="s">
        <v>389</v>
      </c>
      <c r="K8" s="66" t="s">
        <v>388</v>
      </c>
      <c r="L8" s="66" t="s">
        <v>389</v>
      </c>
    </row>
    <row r="9" spans="1:12" ht="34.5" customHeight="1">
      <c r="A9" s="55" t="s">
        <v>440</v>
      </c>
      <c r="B9" s="56" t="s">
        <v>30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ht="34.5" customHeight="1">
      <c r="A10" s="55" t="s">
        <v>441</v>
      </c>
      <c r="B10" s="56" t="s">
        <v>31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42" customHeight="1">
      <c r="A11" s="55" t="s">
        <v>442</v>
      </c>
      <c r="B11" s="56" t="s">
        <v>32</v>
      </c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9"/>
    </row>
    <row r="12" spans="1:12" ht="43.5" customHeight="1">
      <c r="A12" s="55" t="s">
        <v>443</v>
      </c>
      <c r="B12" s="56" t="s">
        <v>33</v>
      </c>
      <c r="C12" s="57">
        <v>0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5" customHeight="1">
      <c r="A13" s="55" t="s">
        <v>444</v>
      </c>
      <c r="B13" s="56" t="s">
        <v>369</v>
      </c>
      <c r="C13" s="57">
        <v>0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4.5" customHeight="1">
      <c r="A14" s="55" t="s">
        <v>445</v>
      </c>
      <c r="B14" s="56" t="s">
        <v>34</v>
      </c>
      <c r="C14" s="57">
        <v>0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34.5" customHeight="1">
      <c r="A15" s="55"/>
      <c r="B15" s="60" t="s">
        <v>27</v>
      </c>
      <c r="C15" s="61">
        <f>SUM(C9:C14)</f>
        <v>0</v>
      </c>
      <c r="D15" s="61"/>
      <c r="E15" s="61"/>
      <c r="F15" s="61"/>
      <c r="G15" s="61"/>
      <c r="H15" s="61"/>
      <c r="I15" s="61"/>
      <c r="J15" s="61"/>
      <c r="K15" s="62"/>
      <c r="L15" s="62"/>
    </row>
    <row r="20" spans="12:14" ht="15.75">
      <c r="L20" s="54"/>
      <c r="M20" s="54"/>
      <c r="N20" s="54"/>
    </row>
    <row r="28" spans="12:14" ht="15.75">
      <c r="L28" s="54"/>
      <c r="M28" s="54"/>
      <c r="N28" s="54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7"/>
  <sheetViews>
    <sheetView tabSelected="1" zoomScalePageLayoutView="0" workbookViewId="0" topLeftCell="A64">
      <selection activeCell="C6" sqref="C6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38.8515625" style="1" customWidth="1"/>
    <col min="4" max="4" width="25.00390625" style="1" customWidth="1"/>
    <col min="5" max="5" width="23.28125" style="1" customWidth="1"/>
    <col min="6" max="6" width="14.421875" style="1" customWidth="1"/>
    <col min="7" max="7" width="18.421875" style="1" customWidth="1"/>
    <col min="8" max="8" width="9.00390625" style="1" customWidth="1"/>
    <col min="9" max="9" width="12.140625" style="1" customWidth="1"/>
    <col min="10" max="10" width="11.8515625" style="1" customWidth="1"/>
    <col min="11" max="11" width="12.140625" style="1" customWidth="1"/>
    <col min="12" max="12" width="13.28125" style="1" customWidth="1"/>
    <col min="13" max="16384" width="9.140625" style="1" customWidth="1"/>
  </cols>
  <sheetData>
    <row r="2" ht="15.75">
      <c r="B2" s="257" t="s">
        <v>572</v>
      </c>
    </row>
    <row r="3" spans="2:5" s="100" customFormat="1" ht="15.75">
      <c r="B3" s="22"/>
      <c r="C3" s="41"/>
      <c r="D3" s="23"/>
      <c r="E3" s="23"/>
    </row>
    <row r="4" spans="2:5" ht="23.25" customHeight="1">
      <c r="B4" s="345" t="s">
        <v>233</v>
      </c>
      <c r="C4" s="345"/>
      <c r="D4" s="345"/>
      <c r="E4" s="345"/>
    </row>
    <row r="5" spans="2:5" ht="13.5" customHeight="1">
      <c r="B5" s="234"/>
      <c r="C5" s="347" t="s">
        <v>590</v>
      </c>
      <c r="D5" s="348"/>
      <c r="E5" s="348"/>
    </row>
    <row r="6" ht="15.75" customHeight="1"/>
    <row r="7" spans="2:5" ht="15.75">
      <c r="B7" s="101"/>
      <c r="C7" s="101"/>
      <c r="D7" s="102"/>
      <c r="E7" s="101"/>
    </row>
    <row r="8" spans="2:7" ht="32.25" customHeight="1">
      <c r="B8" s="323" t="s">
        <v>234</v>
      </c>
      <c r="C8" s="346" t="s">
        <v>394</v>
      </c>
      <c r="D8" s="290" t="s">
        <v>608</v>
      </c>
      <c r="E8" s="343" t="s">
        <v>571</v>
      </c>
      <c r="F8" s="343" t="s">
        <v>588</v>
      </c>
      <c r="G8" s="343" t="s">
        <v>589</v>
      </c>
    </row>
    <row r="9" spans="2:7" ht="29.25" customHeight="1">
      <c r="B9" s="323"/>
      <c r="C9" s="346"/>
      <c r="D9" s="290"/>
      <c r="E9" s="343"/>
      <c r="F9" s="343"/>
      <c r="G9" s="343"/>
    </row>
    <row r="10" spans="2:5" ht="15.75">
      <c r="B10" s="237"/>
      <c r="C10" s="344" t="s">
        <v>101</v>
      </c>
      <c r="D10" s="344"/>
      <c r="E10" s="344"/>
    </row>
    <row r="11" spans="2:7" ht="15.75">
      <c r="B11" s="258" t="s">
        <v>440</v>
      </c>
      <c r="C11" s="238" t="s">
        <v>552</v>
      </c>
      <c r="D11" s="266">
        <v>2962170</v>
      </c>
      <c r="E11" s="239">
        <v>0</v>
      </c>
      <c r="F11" s="267">
        <v>1980000</v>
      </c>
      <c r="G11" s="267">
        <v>1980000</v>
      </c>
    </row>
    <row r="12" spans="2:7" ht="30">
      <c r="B12" s="259" t="s">
        <v>441</v>
      </c>
      <c r="C12" s="241" t="s">
        <v>543</v>
      </c>
      <c r="D12" s="266">
        <v>356130</v>
      </c>
      <c r="E12" s="243">
        <v>0</v>
      </c>
      <c r="F12" s="267">
        <v>0</v>
      </c>
      <c r="G12" s="267">
        <v>0</v>
      </c>
    </row>
    <row r="13" spans="2:7" ht="30">
      <c r="B13" s="259" t="s">
        <v>442</v>
      </c>
      <c r="C13" s="241" t="s">
        <v>551</v>
      </c>
      <c r="D13" s="245">
        <v>714000</v>
      </c>
      <c r="E13" s="243">
        <v>0</v>
      </c>
      <c r="F13" s="267">
        <v>0</v>
      </c>
      <c r="G13" s="267">
        <v>0</v>
      </c>
    </row>
    <row r="14" spans="2:7" ht="30">
      <c r="B14" s="259" t="s">
        <v>443</v>
      </c>
      <c r="C14" s="241" t="s">
        <v>578</v>
      </c>
      <c r="D14" s="245">
        <v>0</v>
      </c>
      <c r="E14" s="243">
        <v>0</v>
      </c>
      <c r="F14" s="267">
        <v>30000</v>
      </c>
      <c r="G14" s="267">
        <v>30000</v>
      </c>
    </row>
    <row r="15" spans="2:7" ht="45">
      <c r="B15" s="259" t="s">
        <v>444</v>
      </c>
      <c r="C15" s="241" t="s">
        <v>579</v>
      </c>
      <c r="D15" s="245">
        <v>0</v>
      </c>
      <c r="E15" s="243">
        <v>0</v>
      </c>
      <c r="F15" s="267">
        <v>20000</v>
      </c>
      <c r="G15" s="267">
        <v>20000</v>
      </c>
    </row>
    <row r="16" spans="2:7" ht="30">
      <c r="B16" s="259" t="s">
        <v>445</v>
      </c>
      <c r="C16" s="241" t="s">
        <v>580</v>
      </c>
      <c r="D16" s="245">
        <v>0</v>
      </c>
      <c r="E16" s="243">
        <v>8880</v>
      </c>
      <c r="F16" s="267">
        <v>0</v>
      </c>
      <c r="G16" s="267">
        <v>8880</v>
      </c>
    </row>
    <row r="17" spans="2:7" ht="45">
      <c r="B17" s="259" t="s">
        <v>446</v>
      </c>
      <c r="C17" s="253" t="s">
        <v>583</v>
      </c>
      <c r="D17" s="245">
        <v>678614.68</v>
      </c>
      <c r="E17" s="243">
        <v>101071</v>
      </c>
      <c r="F17" s="267">
        <v>142000</v>
      </c>
      <c r="G17" s="267">
        <f>SUM(E17+F17)</f>
        <v>243071</v>
      </c>
    </row>
    <row r="18" spans="2:7" ht="15.75">
      <c r="B18" s="240" t="s">
        <v>447</v>
      </c>
      <c r="C18" s="241" t="s">
        <v>549</v>
      </c>
      <c r="D18" s="242">
        <v>270000</v>
      </c>
      <c r="E18" s="243">
        <v>0</v>
      </c>
      <c r="F18" s="267">
        <v>0</v>
      </c>
      <c r="G18" s="267">
        <v>0</v>
      </c>
    </row>
    <row r="19" spans="2:7" ht="15.75">
      <c r="B19" s="240" t="s">
        <v>288</v>
      </c>
      <c r="C19" s="243" t="s">
        <v>535</v>
      </c>
      <c r="D19" s="242">
        <v>186986.4</v>
      </c>
      <c r="E19" s="239">
        <v>0</v>
      </c>
      <c r="F19" s="267">
        <v>50000</v>
      </c>
      <c r="G19" s="267">
        <v>50000</v>
      </c>
    </row>
    <row r="20" spans="2:7" ht="15.75">
      <c r="B20" s="240" t="s">
        <v>289</v>
      </c>
      <c r="C20" s="239" t="s">
        <v>536</v>
      </c>
      <c r="D20" s="242">
        <v>253233.08</v>
      </c>
      <c r="E20" s="239">
        <v>0</v>
      </c>
      <c r="F20" s="267">
        <v>75000</v>
      </c>
      <c r="G20" s="267">
        <v>75000</v>
      </c>
    </row>
    <row r="21" spans="2:7" ht="15.75">
      <c r="B21" s="240" t="s">
        <v>291</v>
      </c>
      <c r="C21" s="243" t="s">
        <v>537</v>
      </c>
      <c r="D21" s="242">
        <v>407472.82</v>
      </c>
      <c r="E21" s="239">
        <v>67875</v>
      </c>
      <c r="F21" s="267">
        <v>193500</v>
      </c>
      <c r="G21" s="267">
        <f>SUM(E21+F21)</f>
        <v>261375</v>
      </c>
    </row>
    <row r="22" spans="2:7" ht="15.75">
      <c r="B22" s="240" t="s">
        <v>292</v>
      </c>
      <c r="C22" s="243" t="s">
        <v>538</v>
      </c>
      <c r="D22" s="242">
        <v>28577.9</v>
      </c>
      <c r="E22" s="239">
        <v>0</v>
      </c>
      <c r="F22" s="267">
        <v>0</v>
      </c>
      <c r="G22" s="267">
        <v>0</v>
      </c>
    </row>
    <row r="23" spans="2:7" ht="15.75">
      <c r="B23" s="240" t="s">
        <v>293</v>
      </c>
      <c r="C23" s="247" t="s">
        <v>539</v>
      </c>
      <c r="D23" s="242">
        <v>141939</v>
      </c>
      <c r="E23" s="239">
        <v>44160</v>
      </c>
      <c r="F23" s="267">
        <v>30000</v>
      </c>
      <c r="G23" s="267">
        <v>74160</v>
      </c>
    </row>
    <row r="24" spans="2:7" ht="15.75">
      <c r="B24" s="240" t="s">
        <v>295</v>
      </c>
      <c r="C24" s="239" t="s">
        <v>541</v>
      </c>
      <c r="D24" s="245">
        <v>237489</v>
      </c>
      <c r="E24" s="239">
        <v>26400</v>
      </c>
      <c r="F24" s="267">
        <v>0</v>
      </c>
      <c r="G24" s="267">
        <v>26400</v>
      </c>
    </row>
    <row r="25" spans="2:7" ht="30">
      <c r="B25" s="264" t="s">
        <v>296</v>
      </c>
      <c r="C25" s="243" t="s">
        <v>592</v>
      </c>
      <c r="D25" s="242">
        <v>0</v>
      </c>
      <c r="E25" s="267">
        <v>0</v>
      </c>
      <c r="F25" s="239">
        <v>2138000</v>
      </c>
      <c r="G25" s="267">
        <v>2138000</v>
      </c>
    </row>
    <row r="26" spans="2:7" ht="15.75">
      <c r="B26" s="264" t="s">
        <v>297</v>
      </c>
      <c r="C26" s="243" t="s">
        <v>600</v>
      </c>
      <c r="D26" s="245">
        <v>0</v>
      </c>
      <c r="E26" s="267">
        <v>0</v>
      </c>
      <c r="F26" s="239">
        <v>375000</v>
      </c>
      <c r="G26" s="267">
        <v>375000</v>
      </c>
    </row>
    <row r="27" spans="2:7" ht="15.75">
      <c r="B27" s="240" t="s">
        <v>599</v>
      </c>
      <c r="C27" s="239" t="s">
        <v>545</v>
      </c>
      <c r="D27" s="242">
        <v>448800</v>
      </c>
      <c r="E27" s="239">
        <v>0</v>
      </c>
      <c r="F27" s="267">
        <v>0</v>
      </c>
      <c r="G27" s="267">
        <v>0</v>
      </c>
    </row>
    <row r="28" spans="2:7" ht="15.75">
      <c r="B28" s="248"/>
      <c r="C28" s="268" t="s">
        <v>102</v>
      </c>
      <c r="D28" s="268"/>
      <c r="E28" s="268"/>
      <c r="F28" s="267"/>
      <c r="G28" s="267"/>
    </row>
    <row r="29" spans="2:7" ht="15.75">
      <c r="B29" s="240" t="s">
        <v>300</v>
      </c>
      <c r="C29" s="249" t="s">
        <v>562</v>
      </c>
      <c r="D29" s="244">
        <v>1500000</v>
      </c>
      <c r="E29" s="242">
        <v>0</v>
      </c>
      <c r="F29" s="267">
        <v>0</v>
      </c>
      <c r="G29" s="267">
        <v>0</v>
      </c>
    </row>
    <row r="30" spans="2:7" ht="15.75">
      <c r="B30" s="240" t="s">
        <v>301</v>
      </c>
      <c r="C30" s="249" t="s">
        <v>550</v>
      </c>
      <c r="D30" s="244">
        <v>1351368</v>
      </c>
      <c r="E30" s="242">
        <v>0</v>
      </c>
      <c r="F30" s="267">
        <v>0</v>
      </c>
      <c r="G30" s="267">
        <v>0</v>
      </c>
    </row>
    <row r="31" spans="2:7" ht="15.75">
      <c r="B31" s="240" t="s">
        <v>303</v>
      </c>
      <c r="C31" s="249" t="s">
        <v>546</v>
      </c>
      <c r="D31" s="244">
        <v>370000</v>
      </c>
      <c r="E31" s="242">
        <v>0</v>
      </c>
      <c r="F31" s="267">
        <v>0</v>
      </c>
      <c r="G31" s="267">
        <v>0</v>
      </c>
    </row>
    <row r="32" spans="2:7" ht="45">
      <c r="B32" s="240" t="s">
        <v>304</v>
      </c>
      <c r="C32" s="249" t="s">
        <v>574</v>
      </c>
      <c r="D32" s="244">
        <v>1458648</v>
      </c>
      <c r="E32" s="242">
        <v>33977</v>
      </c>
      <c r="F32" s="267">
        <v>54000</v>
      </c>
      <c r="G32" s="267">
        <v>87977</v>
      </c>
    </row>
    <row r="33" spans="2:7" ht="30">
      <c r="B33" s="240" t="s">
        <v>305</v>
      </c>
      <c r="C33" s="249" t="s">
        <v>573</v>
      </c>
      <c r="D33" s="244">
        <v>0</v>
      </c>
      <c r="E33" s="242">
        <v>0</v>
      </c>
      <c r="F33" s="267">
        <v>327500</v>
      </c>
      <c r="G33" s="267">
        <v>327500</v>
      </c>
    </row>
    <row r="34" spans="2:7" ht="30">
      <c r="B34" s="240" t="s">
        <v>306</v>
      </c>
      <c r="C34" s="249" t="s">
        <v>575</v>
      </c>
      <c r="D34" s="244">
        <v>0</v>
      </c>
      <c r="E34" s="242">
        <v>0</v>
      </c>
      <c r="F34" s="267">
        <v>190000</v>
      </c>
      <c r="G34" s="267">
        <v>190000</v>
      </c>
    </row>
    <row r="35" spans="2:7" ht="30">
      <c r="B35" s="240" t="s">
        <v>307</v>
      </c>
      <c r="C35" s="249" t="s">
        <v>547</v>
      </c>
      <c r="D35" s="242">
        <v>79548</v>
      </c>
      <c r="E35" s="239">
        <v>0</v>
      </c>
      <c r="F35" s="267">
        <v>0</v>
      </c>
      <c r="G35" s="103">
        <v>0</v>
      </c>
    </row>
    <row r="36" spans="2:7" ht="15.75">
      <c r="B36" s="240" t="s">
        <v>308</v>
      </c>
      <c r="C36" s="249" t="s">
        <v>584</v>
      </c>
      <c r="D36" s="242">
        <v>121500</v>
      </c>
      <c r="E36" s="239">
        <v>1500</v>
      </c>
      <c r="F36" s="267">
        <v>7000</v>
      </c>
      <c r="G36" s="267">
        <f>SUM(E36+F36)</f>
        <v>8500</v>
      </c>
    </row>
    <row r="37" spans="2:7" ht="30">
      <c r="B37" s="240" t="s">
        <v>310</v>
      </c>
      <c r="C37" s="249" t="s">
        <v>576</v>
      </c>
      <c r="D37" s="242">
        <v>0</v>
      </c>
      <c r="E37" s="239">
        <v>0</v>
      </c>
      <c r="F37" s="267">
        <v>580000</v>
      </c>
      <c r="G37" s="267">
        <v>580000</v>
      </c>
    </row>
    <row r="38" spans="2:7" ht="30">
      <c r="B38" s="240" t="s">
        <v>311</v>
      </c>
      <c r="C38" s="249" t="s">
        <v>581</v>
      </c>
      <c r="D38" s="242">
        <v>0</v>
      </c>
      <c r="E38" s="239">
        <v>0</v>
      </c>
      <c r="F38" s="267">
        <v>100000</v>
      </c>
      <c r="G38" s="267">
        <v>100000</v>
      </c>
    </row>
    <row r="39" spans="2:7" ht="60">
      <c r="B39" s="240" t="s">
        <v>312</v>
      </c>
      <c r="C39" s="249" t="s">
        <v>577</v>
      </c>
      <c r="D39" s="242">
        <v>0</v>
      </c>
      <c r="E39" s="239">
        <v>0</v>
      </c>
      <c r="F39" s="267">
        <v>50000</v>
      </c>
      <c r="G39" s="267">
        <v>50000</v>
      </c>
    </row>
    <row r="40" spans="2:7" ht="15.75">
      <c r="B40" s="240" t="s">
        <v>314</v>
      </c>
      <c r="C40" s="249" t="s">
        <v>563</v>
      </c>
      <c r="D40" s="242">
        <v>44268</v>
      </c>
      <c r="E40" s="239">
        <v>0</v>
      </c>
      <c r="F40" s="267">
        <v>0</v>
      </c>
      <c r="G40" s="103" t="s">
        <v>591</v>
      </c>
    </row>
    <row r="41" spans="2:7" ht="45">
      <c r="B41" s="240" t="s">
        <v>231</v>
      </c>
      <c r="C41" s="249" t="s">
        <v>602</v>
      </c>
      <c r="D41" s="245">
        <v>5612080</v>
      </c>
      <c r="E41" s="243">
        <v>0</v>
      </c>
      <c r="F41" s="267">
        <v>4982000</v>
      </c>
      <c r="G41" s="267">
        <v>4982000</v>
      </c>
    </row>
    <row r="42" spans="2:7" ht="45">
      <c r="B42" s="240" t="s">
        <v>317</v>
      </c>
      <c r="C42" s="246" t="s">
        <v>598</v>
      </c>
      <c r="D42" s="245">
        <v>4803200</v>
      </c>
      <c r="E42" s="243">
        <v>0</v>
      </c>
      <c r="F42" s="267">
        <v>5740000</v>
      </c>
      <c r="G42" s="103" t="s">
        <v>594</v>
      </c>
    </row>
    <row r="43" spans="2:9" ht="45">
      <c r="B43" s="240" t="s">
        <v>318</v>
      </c>
      <c r="C43" s="246" t="s">
        <v>542</v>
      </c>
      <c r="D43" s="245">
        <v>395000</v>
      </c>
      <c r="E43" s="243">
        <v>0</v>
      </c>
      <c r="F43" s="267">
        <v>400000</v>
      </c>
      <c r="G43" s="267">
        <v>400000</v>
      </c>
      <c r="I43" s="231"/>
    </row>
    <row r="44" spans="2:7" ht="30">
      <c r="B44" s="240" t="s">
        <v>320</v>
      </c>
      <c r="C44" s="246" t="s">
        <v>601</v>
      </c>
      <c r="D44" s="245">
        <v>5246478</v>
      </c>
      <c r="E44" s="243">
        <v>0</v>
      </c>
      <c r="F44" s="267">
        <v>0</v>
      </c>
      <c r="G44" s="267">
        <v>0</v>
      </c>
    </row>
    <row r="45" spans="2:7" ht="62.25" customHeight="1">
      <c r="B45" s="240" t="s">
        <v>322</v>
      </c>
      <c r="C45" s="246" t="s">
        <v>548</v>
      </c>
      <c r="D45" s="245">
        <v>15984</v>
      </c>
      <c r="E45" s="243">
        <v>0</v>
      </c>
      <c r="F45" s="267">
        <v>0</v>
      </c>
      <c r="G45" s="267">
        <v>0</v>
      </c>
    </row>
    <row r="46" spans="2:7" ht="62.25" customHeight="1">
      <c r="B46" s="240" t="s">
        <v>324</v>
      </c>
      <c r="C46" s="241" t="s">
        <v>603</v>
      </c>
      <c r="D46" s="254">
        <v>681660</v>
      </c>
      <c r="E46" s="241">
        <v>0</v>
      </c>
      <c r="F46" s="267">
        <v>33200</v>
      </c>
      <c r="G46" s="267">
        <f>SUM(E46+F46)</f>
        <v>33200</v>
      </c>
    </row>
    <row r="47" spans="2:7" ht="62.25" customHeight="1">
      <c r="B47" s="240" t="s">
        <v>567</v>
      </c>
      <c r="C47" s="246" t="s">
        <v>553</v>
      </c>
      <c r="D47" s="245">
        <v>2404800</v>
      </c>
      <c r="E47" s="243">
        <v>0</v>
      </c>
      <c r="F47" s="267">
        <v>0</v>
      </c>
      <c r="G47" s="267">
        <v>0</v>
      </c>
    </row>
    <row r="48" spans="2:7" ht="62.25" customHeight="1">
      <c r="B48" s="240" t="s">
        <v>606</v>
      </c>
      <c r="C48" s="246" t="s">
        <v>564</v>
      </c>
      <c r="D48" s="245">
        <v>1080000</v>
      </c>
      <c r="E48" s="243">
        <v>0</v>
      </c>
      <c r="F48" s="267">
        <v>0</v>
      </c>
      <c r="G48" s="267">
        <v>0</v>
      </c>
    </row>
    <row r="49" spans="2:7" ht="62.25" customHeight="1">
      <c r="B49" s="240" t="s">
        <v>568</v>
      </c>
      <c r="C49" s="246" t="s">
        <v>554</v>
      </c>
      <c r="D49" s="245">
        <v>1278076.8</v>
      </c>
      <c r="E49" s="243">
        <v>0</v>
      </c>
      <c r="F49" s="267">
        <v>0</v>
      </c>
      <c r="G49" s="267">
        <v>0</v>
      </c>
    </row>
    <row r="50" spans="2:8" ht="78.75" customHeight="1">
      <c r="B50" s="240" t="s">
        <v>607</v>
      </c>
      <c r="C50" s="246" t="s">
        <v>566</v>
      </c>
      <c r="D50" s="245">
        <v>980000</v>
      </c>
      <c r="E50" s="243">
        <v>0</v>
      </c>
      <c r="F50" s="267">
        <v>0</v>
      </c>
      <c r="G50" s="267">
        <v>0</v>
      </c>
      <c r="H50" s="1">
        <f>SUM(H49-H48)</f>
        <v>0</v>
      </c>
    </row>
    <row r="51" spans="2:7" ht="65.25" customHeight="1">
      <c r="B51" s="240" t="s">
        <v>569</v>
      </c>
      <c r="C51" s="253" t="s">
        <v>526</v>
      </c>
      <c r="D51" s="254">
        <v>204626.33</v>
      </c>
      <c r="E51" s="255">
        <v>35000</v>
      </c>
      <c r="F51" s="267">
        <v>35000</v>
      </c>
      <c r="G51" s="267">
        <v>70000</v>
      </c>
    </row>
    <row r="52" spans="2:7" ht="33" customHeight="1">
      <c r="B52" s="240" t="s">
        <v>555</v>
      </c>
      <c r="C52" s="253" t="s">
        <v>527</v>
      </c>
      <c r="D52" s="254">
        <v>176683.12</v>
      </c>
      <c r="E52" s="241">
        <v>44821</v>
      </c>
      <c r="F52" s="267">
        <v>92000</v>
      </c>
      <c r="G52" s="267">
        <f>SUM(E52+F52)</f>
        <v>136821</v>
      </c>
    </row>
    <row r="53" spans="2:7" ht="45.75" customHeight="1">
      <c r="B53" s="240" t="s">
        <v>556</v>
      </c>
      <c r="C53" s="253" t="s">
        <v>528</v>
      </c>
      <c r="D53" s="254">
        <v>187164.84</v>
      </c>
      <c r="E53" s="241">
        <v>52337</v>
      </c>
      <c r="F53" s="267">
        <v>120000</v>
      </c>
      <c r="G53" s="267">
        <f>SUM(E53+F53)</f>
        <v>172337</v>
      </c>
    </row>
    <row r="54" spans="2:7" ht="45.75" customHeight="1">
      <c r="B54" s="240" t="s">
        <v>570</v>
      </c>
      <c r="C54" s="253" t="s">
        <v>529</v>
      </c>
      <c r="D54" s="254">
        <v>399449.52</v>
      </c>
      <c r="E54" s="241">
        <v>83058</v>
      </c>
      <c r="F54" s="267">
        <v>320000</v>
      </c>
      <c r="G54" s="267">
        <f>SUM(F54+E54)</f>
        <v>403058</v>
      </c>
    </row>
    <row r="55" spans="2:7" ht="24" customHeight="1">
      <c r="B55" s="240" t="s">
        <v>557</v>
      </c>
      <c r="C55" s="253" t="s">
        <v>530</v>
      </c>
      <c r="D55" s="254">
        <v>147322.85</v>
      </c>
      <c r="E55" s="241">
        <v>0</v>
      </c>
      <c r="F55" s="267">
        <v>60000</v>
      </c>
      <c r="G55" s="267">
        <v>60000</v>
      </c>
    </row>
    <row r="56" spans="2:7" ht="32.25" customHeight="1">
      <c r="B56" s="240" t="s">
        <v>558</v>
      </c>
      <c r="C56" s="253" t="s">
        <v>565</v>
      </c>
      <c r="D56" s="254">
        <v>113800</v>
      </c>
      <c r="E56" s="241">
        <v>0</v>
      </c>
      <c r="F56" s="267">
        <v>0</v>
      </c>
      <c r="G56" s="267">
        <v>0</v>
      </c>
    </row>
    <row r="57" spans="2:7" ht="23.25" customHeight="1">
      <c r="B57" s="240" t="s">
        <v>559</v>
      </c>
      <c r="C57" s="253" t="s">
        <v>531</v>
      </c>
      <c r="D57" s="254">
        <v>24000</v>
      </c>
      <c r="E57" s="241">
        <v>32000</v>
      </c>
      <c r="F57" s="267">
        <v>200000</v>
      </c>
      <c r="G57" s="267">
        <v>232000</v>
      </c>
    </row>
    <row r="58" spans="2:7" ht="30">
      <c r="B58" s="240" t="s">
        <v>560</v>
      </c>
      <c r="C58" s="253" t="s">
        <v>532</v>
      </c>
      <c r="D58" s="254">
        <v>76920</v>
      </c>
      <c r="E58" s="241">
        <v>0</v>
      </c>
      <c r="F58" s="267">
        <v>0</v>
      </c>
      <c r="G58" s="267">
        <v>0</v>
      </c>
    </row>
    <row r="59" spans="2:7" ht="15.75">
      <c r="B59" s="240" t="s">
        <v>561</v>
      </c>
      <c r="C59" s="253" t="s">
        <v>533</v>
      </c>
      <c r="D59" s="254">
        <v>369510</v>
      </c>
      <c r="E59" s="241">
        <v>50869</v>
      </c>
      <c r="F59" s="267">
        <v>42500</v>
      </c>
      <c r="G59" s="267">
        <f>SUM(E59+F59)</f>
        <v>93369</v>
      </c>
    </row>
    <row r="60" spans="2:7" ht="15.75">
      <c r="B60" s="240" t="s">
        <v>605</v>
      </c>
      <c r="C60" s="255" t="s">
        <v>534</v>
      </c>
      <c r="D60" s="256">
        <v>849980</v>
      </c>
      <c r="E60" s="247">
        <v>70000</v>
      </c>
      <c r="F60" s="267">
        <v>25000</v>
      </c>
      <c r="G60" s="267">
        <f>SUM(E60+F60)</f>
        <v>95000</v>
      </c>
    </row>
    <row r="61" spans="2:7" ht="30">
      <c r="B61" s="240" t="s">
        <v>609</v>
      </c>
      <c r="C61" s="253" t="s">
        <v>544</v>
      </c>
      <c r="D61" s="254">
        <v>55800</v>
      </c>
      <c r="E61" s="247">
        <v>0</v>
      </c>
      <c r="F61" s="267">
        <v>0</v>
      </c>
      <c r="G61" s="267">
        <v>0</v>
      </c>
    </row>
    <row r="62" spans="2:7" ht="30">
      <c r="B62" s="240" t="s">
        <v>595</v>
      </c>
      <c r="C62" s="253" t="s">
        <v>604</v>
      </c>
      <c r="D62" s="254">
        <v>0</v>
      </c>
      <c r="E62" s="247">
        <v>0</v>
      </c>
      <c r="F62" s="267">
        <v>30000</v>
      </c>
      <c r="G62" s="267">
        <v>30000</v>
      </c>
    </row>
    <row r="63" spans="2:7" ht="60">
      <c r="B63" s="240" t="s">
        <v>585</v>
      </c>
      <c r="C63" s="253" t="s">
        <v>593</v>
      </c>
      <c r="D63" s="254">
        <v>0</v>
      </c>
      <c r="E63" s="247">
        <v>0</v>
      </c>
      <c r="F63" s="267">
        <v>20000</v>
      </c>
      <c r="G63" s="267">
        <v>20000</v>
      </c>
    </row>
    <row r="64" spans="2:7" ht="60">
      <c r="B64" s="240" t="s">
        <v>596</v>
      </c>
      <c r="C64" s="253" t="s">
        <v>582</v>
      </c>
      <c r="D64" s="256">
        <v>127173.28</v>
      </c>
      <c r="E64" s="247">
        <v>9781</v>
      </c>
      <c r="F64" s="267">
        <v>145000</v>
      </c>
      <c r="G64" s="267">
        <f>SUM(F64+E64)</f>
        <v>154781</v>
      </c>
    </row>
    <row r="65" spans="2:7" ht="15.75">
      <c r="B65" s="240" t="s">
        <v>597</v>
      </c>
      <c r="C65" s="253" t="s">
        <v>540</v>
      </c>
      <c r="D65" s="256">
        <v>18011</v>
      </c>
      <c r="E65" s="247">
        <v>0</v>
      </c>
      <c r="F65" s="267">
        <v>0</v>
      </c>
      <c r="G65" s="267">
        <v>0</v>
      </c>
    </row>
    <row r="66" spans="2:7" ht="15.75">
      <c r="B66" s="240" t="s">
        <v>611</v>
      </c>
      <c r="C66" s="253" t="s">
        <v>610</v>
      </c>
      <c r="D66" s="256">
        <v>246000</v>
      </c>
      <c r="E66" s="247">
        <v>0</v>
      </c>
      <c r="F66" s="267">
        <v>0</v>
      </c>
      <c r="G66" s="267">
        <v>0</v>
      </c>
    </row>
    <row r="67" spans="2:6" ht="15.75">
      <c r="B67" s="260" t="s">
        <v>587</v>
      </c>
      <c r="C67" s="261"/>
      <c r="D67" s="235"/>
      <c r="E67" s="235"/>
      <c r="F67" s="231"/>
    </row>
    <row r="68" spans="2:7" ht="15.75">
      <c r="B68" s="262" t="s">
        <v>586</v>
      </c>
      <c r="C68" s="263"/>
      <c r="D68" s="250"/>
      <c r="E68" s="251"/>
      <c r="F68" s="252"/>
      <c r="G68" s="252"/>
    </row>
    <row r="69" spans="1:6" ht="24" customHeight="1">
      <c r="A69" s="233"/>
      <c r="B69" s="233"/>
      <c r="C69" s="236"/>
      <c r="D69" s="236"/>
      <c r="E69" s="236"/>
      <c r="F69" s="232"/>
    </row>
    <row r="70" ht="15.75">
      <c r="A70" s="233"/>
    </row>
    <row r="99" spans="2:4" ht="15.75">
      <c r="B99" s="10"/>
      <c r="C99" s="10"/>
      <c r="D99" s="10"/>
    </row>
    <row r="100" spans="2:4" ht="15.75">
      <c r="B100" s="10"/>
      <c r="C100" s="10"/>
      <c r="D100" s="10"/>
    </row>
    <row r="101" spans="2:4" ht="15.75">
      <c r="B101" s="10"/>
      <c r="C101" s="10"/>
      <c r="D101" s="10"/>
    </row>
    <row r="102" spans="2:4" ht="15.75">
      <c r="B102" s="10"/>
      <c r="C102" s="10"/>
      <c r="D102" s="10"/>
    </row>
    <row r="103" spans="2:4" ht="15.75">
      <c r="B103" s="10"/>
      <c r="C103" s="10"/>
      <c r="D103" s="10"/>
    </row>
    <row r="104" spans="2:4" ht="15.75">
      <c r="B104" s="10"/>
      <c r="C104" s="10"/>
      <c r="D104" s="10"/>
    </row>
    <row r="105" spans="2:4" ht="15.75">
      <c r="B105" s="10"/>
      <c r="C105" s="10"/>
      <c r="D105" s="10"/>
    </row>
    <row r="106" spans="2:4" ht="15.75">
      <c r="B106" s="10"/>
      <c r="C106" s="10"/>
      <c r="D106" s="10"/>
    </row>
    <row r="107" spans="2:4" ht="15.75">
      <c r="B107" s="10"/>
      <c r="C107" s="10"/>
      <c r="D107" s="10"/>
    </row>
    <row r="108" spans="2:4" ht="15.75">
      <c r="B108" s="10"/>
      <c r="C108" s="10"/>
      <c r="D108" s="10"/>
    </row>
    <row r="109" spans="2:4" ht="15.75">
      <c r="B109" s="10"/>
      <c r="C109" s="10"/>
      <c r="D109" s="10"/>
    </row>
    <row r="110" spans="2:4" ht="15.75">
      <c r="B110" s="10"/>
      <c r="C110" s="10"/>
      <c r="D110" s="10"/>
    </row>
    <row r="111" spans="2:4" ht="15.75">
      <c r="B111" s="10"/>
      <c r="C111" s="10"/>
      <c r="D111" s="10"/>
    </row>
    <row r="112" spans="2:4" ht="15.75">
      <c r="B112" s="10"/>
      <c r="C112" s="10"/>
      <c r="D112" s="10"/>
    </row>
    <row r="113" spans="2:4" ht="15.75">
      <c r="B113" s="10"/>
      <c r="C113" s="10"/>
      <c r="D113" s="10"/>
    </row>
    <row r="114" spans="2:4" ht="15.75">
      <c r="B114" s="10"/>
      <c r="C114" s="10"/>
      <c r="D114" s="10"/>
    </row>
    <row r="115" spans="2:4" ht="15.75">
      <c r="B115" s="10"/>
      <c r="C115" s="10"/>
      <c r="D115" s="10"/>
    </row>
    <row r="116" spans="2:4" ht="15.75">
      <c r="B116" s="10"/>
      <c r="C116" s="10"/>
      <c r="D116" s="10"/>
    </row>
    <row r="117" spans="2:4" ht="15.75">
      <c r="B117" s="10"/>
      <c r="C117" s="10"/>
      <c r="D117" s="10"/>
    </row>
    <row r="118" spans="2:4" ht="15.75">
      <c r="B118" s="10"/>
      <c r="C118" s="10"/>
      <c r="D118" s="10"/>
    </row>
    <row r="119" spans="2:4" ht="15.75">
      <c r="B119" s="10"/>
      <c r="C119" s="10"/>
      <c r="D119" s="10"/>
    </row>
    <row r="120" spans="2:4" ht="15.75">
      <c r="B120" s="10"/>
      <c r="C120" s="10"/>
      <c r="D120" s="10"/>
    </row>
    <row r="121" spans="2:4" ht="15.75">
      <c r="B121" s="10"/>
      <c r="C121" s="10"/>
      <c r="D121" s="10"/>
    </row>
    <row r="122" spans="2:4" ht="15.75">
      <c r="B122" s="10"/>
      <c r="C122" s="10"/>
      <c r="D122" s="10"/>
    </row>
    <row r="123" spans="2:4" ht="15.75">
      <c r="B123" s="10"/>
      <c r="C123" s="10"/>
      <c r="D123" s="10"/>
    </row>
    <row r="124" spans="2:4" ht="15.75">
      <c r="B124" s="10"/>
      <c r="C124" s="10"/>
      <c r="D124" s="10"/>
    </row>
    <row r="125" spans="2:4" ht="15.75">
      <c r="B125" s="10"/>
      <c r="C125" s="10"/>
      <c r="D125" s="10"/>
    </row>
    <row r="126" spans="2:4" ht="15.75">
      <c r="B126" s="10"/>
      <c r="C126" s="10"/>
      <c r="D126" s="10"/>
    </row>
    <row r="127" spans="2:4" ht="15.75">
      <c r="B127" s="10"/>
      <c r="C127" s="10"/>
      <c r="D127" s="10"/>
    </row>
    <row r="128" spans="2:4" ht="15.75">
      <c r="B128" s="10"/>
      <c r="C128" s="10"/>
      <c r="D128" s="10"/>
    </row>
    <row r="129" spans="2:4" ht="15.75">
      <c r="B129" s="10"/>
      <c r="C129" s="10"/>
      <c r="D129" s="10"/>
    </row>
    <row r="130" spans="2:4" ht="15.75">
      <c r="B130" s="10"/>
      <c r="C130" s="10"/>
      <c r="D130" s="10"/>
    </row>
    <row r="131" spans="2:4" ht="15.75">
      <c r="B131" s="10"/>
      <c r="C131" s="10"/>
      <c r="D131" s="10"/>
    </row>
    <row r="132" spans="2:4" ht="15.75">
      <c r="B132" s="10"/>
      <c r="C132" s="10"/>
      <c r="D132" s="10"/>
    </row>
    <row r="133" spans="2:4" ht="15.75">
      <c r="B133" s="10"/>
      <c r="C133" s="10"/>
      <c r="D133" s="10"/>
    </row>
    <row r="134" spans="2:4" ht="15.75">
      <c r="B134" s="10"/>
      <c r="C134" s="10"/>
      <c r="D134" s="10"/>
    </row>
    <row r="135" spans="2:4" ht="15.75">
      <c r="B135" s="10"/>
      <c r="C135" s="10"/>
      <c r="D135" s="10"/>
    </row>
    <row r="136" spans="2:4" ht="15.75">
      <c r="B136" s="10"/>
      <c r="C136" s="10"/>
      <c r="D136" s="10"/>
    </row>
    <row r="137" spans="2:4" ht="15.75">
      <c r="B137" s="10"/>
      <c r="C137" s="10"/>
      <c r="D137" s="10"/>
    </row>
    <row r="138" spans="2:4" ht="15.75">
      <c r="B138" s="10"/>
      <c r="C138" s="10"/>
      <c r="D138" s="10"/>
    </row>
    <row r="139" spans="2:4" ht="15.75">
      <c r="B139" s="10"/>
      <c r="C139" s="10"/>
      <c r="D139" s="10"/>
    </row>
    <row r="140" spans="2:4" ht="15.75">
      <c r="B140" s="10"/>
      <c r="C140" s="10"/>
      <c r="D140" s="10"/>
    </row>
    <row r="141" spans="2:4" ht="15.75">
      <c r="B141" s="10"/>
      <c r="C141" s="10"/>
      <c r="D141" s="10"/>
    </row>
    <row r="142" spans="2:4" ht="15.75">
      <c r="B142" s="10"/>
      <c r="C142" s="10"/>
      <c r="D142" s="10"/>
    </row>
    <row r="143" spans="2:4" ht="15.75">
      <c r="B143" s="10"/>
      <c r="C143" s="10"/>
      <c r="D143" s="10"/>
    </row>
    <row r="144" spans="2:4" ht="15.75">
      <c r="B144" s="10"/>
      <c r="C144" s="10"/>
      <c r="D144" s="10"/>
    </row>
    <row r="145" spans="2:4" ht="15.75">
      <c r="B145" s="10"/>
      <c r="C145" s="10"/>
      <c r="D145" s="10"/>
    </row>
    <row r="146" spans="2:4" ht="15.75">
      <c r="B146" s="10"/>
      <c r="C146" s="10"/>
      <c r="D146" s="10"/>
    </row>
    <row r="147" spans="2:4" ht="15.75">
      <c r="B147" s="10"/>
      <c r="C147" s="10"/>
      <c r="D147" s="10"/>
    </row>
    <row r="148" spans="2:4" ht="15.75">
      <c r="B148" s="10"/>
      <c r="C148" s="10"/>
      <c r="D148" s="10"/>
    </row>
    <row r="149" spans="2:4" ht="15.75">
      <c r="B149" s="10"/>
      <c r="C149" s="10"/>
      <c r="D149" s="10"/>
    </row>
    <row r="150" spans="2:4" ht="15.75">
      <c r="B150" s="10"/>
      <c r="C150" s="10"/>
      <c r="D150" s="10"/>
    </row>
    <row r="151" spans="2:4" ht="15.75">
      <c r="B151" s="10"/>
      <c r="C151" s="10"/>
      <c r="D151" s="10"/>
    </row>
    <row r="152" spans="2:4" ht="15.75">
      <c r="B152" s="10"/>
      <c r="C152" s="10"/>
      <c r="D152" s="10"/>
    </row>
    <row r="153" spans="2:4" ht="15.75">
      <c r="B153" s="10"/>
      <c r="C153" s="10"/>
      <c r="D153" s="10"/>
    </row>
    <row r="154" spans="2:4" ht="15.75">
      <c r="B154" s="10"/>
      <c r="C154" s="10"/>
      <c r="D154" s="10"/>
    </row>
    <row r="155" spans="2:4" ht="15.75">
      <c r="B155" s="10"/>
      <c r="C155" s="10"/>
      <c r="D155" s="10"/>
    </row>
    <row r="156" spans="2:4" ht="15.75">
      <c r="B156" s="10"/>
      <c r="C156" s="10"/>
      <c r="D156" s="10"/>
    </row>
    <row r="157" spans="2:4" ht="15.75">
      <c r="B157" s="10"/>
      <c r="C157" s="10"/>
      <c r="D157" s="10"/>
    </row>
    <row r="158" spans="2:4" ht="15.75">
      <c r="B158" s="10"/>
      <c r="C158" s="10"/>
      <c r="D158" s="10"/>
    </row>
    <row r="159" spans="2:4" ht="15.75">
      <c r="B159" s="10"/>
      <c r="C159" s="10"/>
      <c r="D159" s="10"/>
    </row>
    <row r="160" spans="2:4" ht="15.75">
      <c r="B160" s="10"/>
      <c r="C160" s="10"/>
      <c r="D160" s="10"/>
    </row>
    <row r="161" spans="2:4" ht="15.75">
      <c r="B161" s="10"/>
      <c r="C161" s="10"/>
      <c r="D161" s="10"/>
    </row>
    <row r="162" spans="2:4" ht="15.75">
      <c r="B162" s="10"/>
      <c r="C162" s="10"/>
      <c r="D162" s="10"/>
    </row>
    <row r="163" spans="2:4" ht="15.75">
      <c r="B163" s="10"/>
      <c r="C163" s="10"/>
      <c r="D163" s="10"/>
    </row>
    <row r="164" spans="2:4" ht="15.75">
      <c r="B164" s="10"/>
      <c r="C164" s="10"/>
      <c r="D164" s="10"/>
    </row>
    <row r="165" spans="2:4" ht="15.75">
      <c r="B165" s="10"/>
      <c r="C165" s="10"/>
      <c r="D165" s="10"/>
    </row>
    <row r="166" spans="2:4" ht="15.75">
      <c r="B166" s="10"/>
      <c r="C166" s="10"/>
      <c r="D166" s="10"/>
    </row>
    <row r="167" spans="2:4" ht="15.75">
      <c r="B167" s="265"/>
      <c r="C167" s="265"/>
      <c r="D167" s="265"/>
    </row>
  </sheetData>
  <sheetProtection/>
  <mergeCells count="9">
    <mergeCell ref="G8:G9"/>
    <mergeCell ref="E8:E9"/>
    <mergeCell ref="C10:E10"/>
    <mergeCell ref="B4:E4"/>
    <mergeCell ref="B8:B9"/>
    <mergeCell ref="C8:C9"/>
    <mergeCell ref="D8:D9"/>
    <mergeCell ref="C5:E5"/>
    <mergeCell ref="F8:F9"/>
  </mergeCells>
  <printOptions/>
  <pageMargins left="0.75" right="0.21" top="1" bottom="1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1" customWidth="1"/>
    <col min="5" max="5" width="36.421875" style="201" customWidth="1"/>
    <col min="9" max="9" width="22.140625" style="201" customWidth="1"/>
    <col min="10" max="10" width="16.140625" style="201" customWidth="1"/>
  </cols>
  <sheetData>
    <row r="3" ht="24.75" customHeight="1">
      <c r="E3" s="202" t="s">
        <v>453</v>
      </c>
    </row>
    <row r="4" spans="1:10" s="7" customFormat="1" ht="24.75" customHeight="1">
      <c r="A4" s="275" t="s">
        <v>338</v>
      </c>
      <c r="B4" s="275"/>
      <c r="C4" s="275"/>
      <c r="D4" s="275"/>
      <c r="E4" s="275"/>
      <c r="I4" s="204"/>
      <c r="J4" s="204"/>
    </row>
    <row r="5" spans="1:10" s="7" customFormat="1" ht="15" customHeight="1">
      <c r="A5" s="3"/>
      <c r="B5" s="3"/>
      <c r="C5" s="3"/>
      <c r="D5" s="203"/>
      <c r="E5" s="204"/>
      <c r="I5" s="204"/>
      <c r="J5" s="204"/>
    </row>
    <row r="6" spans="1:10" s="7" customFormat="1" ht="24.75" customHeight="1">
      <c r="A6" s="275" t="s">
        <v>375</v>
      </c>
      <c r="B6" s="275"/>
      <c r="C6" s="275"/>
      <c r="D6" s="275"/>
      <c r="E6" s="275"/>
      <c r="I6" s="204"/>
      <c r="J6" s="204"/>
    </row>
    <row r="7" spans="4:10" s="2" customFormat="1" ht="33.75" customHeight="1">
      <c r="D7" s="205"/>
      <c r="E7" s="206" t="s">
        <v>391</v>
      </c>
      <c r="I7" s="205"/>
      <c r="J7" s="205"/>
    </row>
    <row r="8" spans="1:10" s="2" customFormat="1" ht="30" customHeight="1">
      <c r="A8" s="272" t="s">
        <v>393</v>
      </c>
      <c r="B8" s="272" t="s">
        <v>394</v>
      </c>
      <c r="C8" s="272" t="s">
        <v>392</v>
      </c>
      <c r="D8" s="277" t="s">
        <v>340</v>
      </c>
      <c r="E8" s="277"/>
      <c r="I8" s="205"/>
      <c r="J8" s="205"/>
    </row>
    <row r="9" spans="1:10" s="2" customFormat="1" ht="39.75" customHeight="1">
      <c r="A9" s="276"/>
      <c r="B9" s="276"/>
      <c r="C9" s="272"/>
      <c r="D9" s="207" t="s">
        <v>395</v>
      </c>
      <c r="E9" s="207" t="s">
        <v>190</v>
      </c>
      <c r="I9" s="205"/>
      <c r="J9" s="205"/>
    </row>
    <row r="10" spans="1:10" s="2" customFormat="1" ht="15">
      <c r="A10" s="13">
        <v>1</v>
      </c>
      <c r="B10" s="13">
        <v>2</v>
      </c>
      <c r="C10" s="13">
        <v>3</v>
      </c>
      <c r="D10" s="208">
        <v>4</v>
      </c>
      <c r="E10" s="208">
        <v>5</v>
      </c>
      <c r="I10" s="205"/>
      <c r="J10" s="205"/>
    </row>
    <row r="11" spans="1:10" s="2" customFormat="1" ht="39" customHeight="1">
      <c r="A11" s="13"/>
      <c r="B11" s="15" t="s">
        <v>412</v>
      </c>
      <c r="C11" s="14">
        <v>201</v>
      </c>
      <c r="D11" s="208"/>
      <c r="E11" s="208"/>
      <c r="I11" s="205"/>
      <c r="J11" s="205"/>
    </row>
    <row r="12" spans="1:10" s="2" customFormat="1" ht="30" customHeight="1">
      <c r="A12" s="14" t="s">
        <v>396</v>
      </c>
      <c r="B12" s="16" t="s">
        <v>397</v>
      </c>
      <c r="C12" s="14">
        <v>202</v>
      </c>
      <c r="D12" s="209"/>
      <c r="E12" s="209"/>
      <c r="I12" s="205"/>
      <c r="J12" s="205"/>
    </row>
    <row r="13" spans="1:10" s="2" customFormat="1" ht="30" customHeight="1">
      <c r="A13" s="14">
        <v>62</v>
      </c>
      <c r="B13" s="16" t="s">
        <v>403</v>
      </c>
      <c r="C13" s="14">
        <v>203</v>
      </c>
      <c r="D13" s="209"/>
      <c r="E13" s="209"/>
      <c r="I13" s="205"/>
      <c r="J13" s="205"/>
    </row>
    <row r="14" spans="1:10" s="2" customFormat="1" ht="30" customHeight="1">
      <c r="A14" s="14">
        <v>630</v>
      </c>
      <c r="B14" s="16" t="s">
        <v>404</v>
      </c>
      <c r="C14" s="14">
        <v>204</v>
      </c>
      <c r="D14" s="209"/>
      <c r="E14" s="209"/>
      <c r="I14" s="205"/>
      <c r="J14" s="205"/>
    </row>
    <row r="15" spans="1:10" s="2" customFormat="1" ht="30" customHeight="1">
      <c r="A15" s="14">
        <v>631</v>
      </c>
      <c r="B15" s="16" t="s">
        <v>405</v>
      </c>
      <c r="C15" s="14">
        <v>205</v>
      </c>
      <c r="D15" s="209"/>
      <c r="E15" s="209"/>
      <c r="I15" s="205"/>
      <c r="J15" s="205"/>
    </row>
    <row r="16" spans="1:10" s="2" customFormat="1" ht="30" customHeight="1">
      <c r="A16" s="14" t="s">
        <v>398</v>
      </c>
      <c r="B16" s="16" t="s">
        <v>406</v>
      </c>
      <c r="C16" s="14">
        <v>206</v>
      </c>
      <c r="D16" s="211"/>
      <c r="E16" s="211"/>
      <c r="I16" s="205"/>
      <c r="J16" s="205"/>
    </row>
    <row r="17" spans="1:10" s="2" customFormat="1" ht="30" customHeight="1">
      <c r="A17" s="14">
        <v>79</v>
      </c>
      <c r="B17" s="16" t="s">
        <v>516</v>
      </c>
      <c r="C17" s="14"/>
      <c r="D17" s="209"/>
      <c r="E17" s="209"/>
      <c r="I17" s="205"/>
      <c r="J17" s="205"/>
    </row>
    <row r="18" spans="1:10" s="2" customFormat="1" ht="30" customHeight="1">
      <c r="A18" s="14">
        <v>78</v>
      </c>
      <c r="B18" s="16" t="s">
        <v>517</v>
      </c>
      <c r="C18" s="14"/>
      <c r="D18" s="209"/>
      <c r="E18" s="209"/>
      <c r="I18" s="205"/>
      <c r="J18" s="205"/>
    </row>
    <row r="19" spans="1:10" s="2" customFormat="1" ht="30" customHeight="1">
      <c r="A19" s="14" t="s">
        <v>518</v>
      </c>
      <c r="B19" s="16" t="s">
        <v>406</v>
      </c>
      <c r="C19" s="14"/>
      <c r="D19" s="209"/>
      <c r="E19" s="209"/>
      <c r="I19" s="205"/>
      <c r="J19" s="205"/>
    </row>
    <row r="20" spans="1:10" s="2" customFormat="1" ht="27" customHeight="1">
      <c r="A20" s="14"/>
      <c r="B20" s="15" t="s">
        <v>413</v>
      </c>
      <c r="C20" s="14">
        <v>207</v>
      </c>
      <c r="D20" s="211"/>
      <c r="E20" s="211"/>
      <c r="I20" s="205"/>
      <c r="J20" s="205"/>
    </row>
    <row r="21" spans="1:5" ht="30" customHeight="1">
      <c r="A21" s="14">
        <v>50</v>
      </c>
      <c r="B21" s="16" t="s">
        <v>407</v>
      </c>
      <c r="C21" s="14">
        <v>208</v>
      </c>
      <c r="D21" s="209"/>
      <c r="E21" s="209"/>
    </row>
    <row r="22" spans="1:5" ht="30" customHeight="1">
      <c r="A22" s="14">
        <v>51</v>
      </c>
      <c r="B22" s="16" t="s">
        <v>408</v>
      </c>
      <c r="C22" s="14">
        <v>209</v>
      </c>
      <c r="D22" s="209"/>
      <c r="E22" s="209"/>
    </row>
    <row r="23" spans="1:5" ht="30" customHeight="1">
      <c r="A23" s="14">
        <v>52</v>
      </c>
      <c r="B23" s="16" t="s">
        <v>409</v>
      </c>
      <c r="C23" s="14">
        <v>210</v>
      </c>
      <c r="D23" s="209"/>
      <c r="E23" s="209"/>
    </row>
    <row r="24" spans="1:5" ht="30" customHeight="1">
      <c r="A24" s="14">
        <v>54</v>
      </c>
      <c r="B24" s="16" t="s">
        <v>410</v>
      </c>
      <c r="C24" s="14">
        <v>211</v>
      </c>
      <c r="D24" s="209"/>
      <c r="E24" s="209"/>
    </row>
    <row r="25" spans="1:5" ht="30" customHeight="1">
      <c r="A25" s="14" t="s">
        <v>399</v>
      </c>
      <c r="B25" s="16" t="s">
        <v>411</v>
      </c>
      <c r="C25" s="14">
        <v>212</v>
      </c>
      <c r="D25" s="209"/>
      <c r="E25" s="209"/>
    </row>
    <row r="26" spans="1:5" ht="30" customHeight="1">
      <c r="A26" s="14"/>
      <c r="B26" s="15" t="s">
        <v>414</v>
      </c>
      <c r="C26" s="14">
        <v>213</v>
      </c>
      <c r="D26" s="209"/>
      <c r="E26" s="209"/>
    </row>
    <row r="27" spans="1:5" ht="30" customHeight="1">
      <c r="A27" s="14"/>
      <c r="B27" s="15" t="s">
        <v>415</v>
      </c>
      <c r="C27" s="14">
        <v>214</v>
      </c>
      <c r="D27" s="209"/>
      <c r="E27" s="209"/>
    </row>
    <row r="28" spans="1:5" ht="30" customHeight="1">
      <c r="A28" s="14">
        <v>66</v>
      </c>
      <c r="B28" s="15" t="s">
        <v>416</v>
      </c>
      <c r="C28" s="14">
        <v>215</v>
      </c>
      <c r="D28" s="209"/>
      <c r="E28" s="209"/>
    </row>
    <row r="29" spans="1:5" ht="30" customHeight="1">
      <c r="A29" s="14">
        <v>56</v>
      </c>
      <c r="B29" s="15" t="s">
        <v>417</v>
      </c>
      <c r="C29" s="14">
        <v>216</v>
      </c>
      <c r="D29" s="209"/>
      <c r="E29" s="209"/>
    </row>
    <row r="30" spans="1:5" ht="30" customHeight="1">
      <c r="A30" s="14" t="s">
        <v>400</v>
      </c>
      <c r="B30" s="15" t="s">
        <v>418</v>
      </c>
      <c r="C30" s="14">
        <v>217</v>
      </c>
      <c r="D30" s="209"/>
      <c r="E30" s="209"/>
    </row>
    <row r="31" spans="1:5" ht="30" customHeight="1">
      <c r="A31" s="14" t="s">
        <v>420</v>
      </c>
      <c r="B31" s="15" t="s">
        <v>419</v>
      </c>
      <c r="C31" s="14">
        <v>218</v>
      </c>
      <c r="D31" s="209"/>
      <c r="E31" s="209"/>
    </row>
    <row r="32" spans="1:5" ht="33.75" customHeight="1">
      <c r="A32" s="14"/>
      <c r="B32" s="15" t="s">
        <v>421</v>
      </c>
      <c r="C32" s="14">
        <v>219</v>
      </c>
      <c r="D32" s="209"/>
      <c r="E32" s="209"/>
    </row>
    <row r="33" spans="1:5" ht="33.75" customHeight="1">
      <c r="A33" s="14" t="s">
        <v>401</v>
      </c>
      <c r="B33" s="15" t="s">
        <v>422</v>
      </c>
      <c r="C33" s="14">
        <v>220</v>
      </c>
      <c r="D33" s="209"/>
      <c r="E33" s="209"/>
    </row>
    <row r="34" spans="1:5" ht="30" customHeight="1">
      <c r="A34" s="14" t="s">
        <v>402</v>
      </c>
      <c r="B34" s="15" t="s">
        <v>423</v>
      </c>
      <c r="C34" s="14">
        <v>221</v>
      </c>
      <c r="D34" s="209"/>
      <c r="E34" s="209"/>
    </row>
    <row r="35" spans="1:5" ht="30" customHeight="1">
      <c r="A35" s="14"/>
      <c r="B35" s="15" t="s">
        <v>424</v>
      </c>
      <c r="C35" s="14">
        <v>222</v>
      </c>
      <c r="D35" s="209"/>
      <c r="E35" s="209"/>
    </row>
    <row r="36" spans="1:5" ht="30" customHeight="1">
      <c r="A36" s="14"/>
      <c r="B36" s="15" t="s">
        <v>425</v>
      </c>
      <c r="C36" s="14">
        <v>223</v>
      </c>
      <c r="D36" s="209"/>
      <c r="E36" s="209"/>
    </row>
    <row r="37" spans="1:5" ht="30" customHeight="1">
      <c r="A37" s="14"/>
      <c r="B37" s="15" t="s">
        <v>426</v>
      </c>
      <c r="C37" s="14">
        <v>224</v>
      </c>
      <c r="D37" s="209"/>
      <c r="E37" s="209"/>
    </row>
    <row r="38" spans="1:5" ht="30" customHeight="1">
      <c r="A38" s="14"/>
      <c r="B38" s="15" t="s">
        <v>427</v>
      </c>
      <c r="C38" s="14"/>
      <c r="D38" s="209"/>
      <c r="E38" s="209"/>
    </row>
    <row r="39" spans="1:5" ht="30" customHeight="1">
      <c r="A39" s="14">
        <v>721</v>
      </c>
      <c r="B39" s="16" t="s">
        <v>428</v>
      </c>
      <c r="C39" s="14">
        <v>225</v>
      </c>
      <c r="D39" s="209"/>
      <c r="E39" s="209"/>
    </row>
    <row r="40" spans="1:5" ht="30" customHeight="1">
      <c r="A40" s="14">
        <v>722</v>
      </c>
      <c r="B40" s="16" t="s">
        <v>429</v>
      </c>
      <c r="C40" s="14">
        <v>226</v>
      </c>
      <c r="D40" s="209"/>
      <c r="E40" s="209"/>
    </row>
    <row r="41" spans="1:5" ht="30" customHeight="1">
      <c r="A41" s="14">
        <v>722</v>
      </c>
      <c r="B41" s="16" t="s">
        <v>430</v>
      </c>
      <c r="C41" s="14">
        <v>227</v>
      </c>
      <c r="D41" s="209"/>
      <c r="E41" s="209"/>
    </row>
    <row r="42" spans="1:5" ht="30" customHeight="1">
      <c r="A42" s="14">
        <v>723</v>
      </c>
      <c r="B42" s="15" t="s">
        <v>431</v>
      </c>
      <c r="C42" s="14">
        <v>228</v>
      </c>
      <c r="D42" s="209"/>
      <c r="E42" s="209"/>
    </row>
    <row r="43" spans="1:5" ht="30" customHeight="1">
      <c r="A43" s="14"/>
      <c r="B43" s="15" t="s">
        <v>432</v>
      </c>
      <c r="C43" s="14">
        <v>229</v>
      </c>
      <c r="D43" s="209"/>
      <c r="E43" s="209"/>
    </row>
    <row r="44" spans="1:5" ht="30" customHeight="1">
      <c r="A44" s="14"/>
      <c r="B44" s="15" t="s">
        <v>433</v>
      </c>
      <c r="C44" s="14">
        <v>230</v>
      </c>
      <c r="D44" s="209"/>
      <c r="E44" s="209"/>
    </row>
    <row r="45" spans="1:5" ht="33" customHeight="1">
      <c r="A45" s="14"/>
      <c r="B45" s="15" t="s">
        <v>434</v>
      </c>
      <c r="C45" s="14">
        <v>231</v>
      </c>
      <c r="D45" s="209"/>
      <c r="E45" s="209"/>
    </row>
    <row r="46" spans="1:5" ht="33" customHeight="1">
      <c r="A46" s="14"/>
      <c r="B46" s="15" t="s">
        <v>435</v>
      </c>
      <c r="C46" s="14">
        <v>232</v>
      </c>
      <c r="D46" s="209"/>
      <c r="E46" s="209"/>
    </row>
    <row r="47" spans="1:5" ht="30" customHeight="1">
      <c r="A47" s="14"/>
      <c r="B47" s="15" t="s">
        <v>436</v>
      </c>
      <c r="C47" s="14"/>
      <c r="D47" s="209"/>
      <c r="E47" s="209"/>
    </row>
    <row r="48" spans="1:5" ht="30" customHeight="1">
      <c r="A48" s="14"/>
      <c r="B48" s="16" t="s">
        <v>437</v>
      </c>
      <c r="C48" s="14">
        <v>233</v>
      </c>
      <c r="D48" s="209"/>
      <c r="E48" s="209"/>
    </row>
    <row r="49" spans="1:5" ht="30" customHeight="1">
      <c r="A49" s="14"/>
      <c r="B49" s="16" t="s">
        <v>438</v>
      </c>
      <c r="C49" s="18">
        <v>234</v>
      </c>
      <c r="D49" s="209"/>
      <c r="E49" s="209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454</v>
      </c>
    </row>
    <row r="4" spans="1:4" s="7" customFormat="1" ht="24.75" customHeight="1">
      <c r="A4" s="275" t="s">
        <v>235</v>
      </c>
      <c r="B4" s="275"/>
      <c r="C4" s="275"/>
      <c r="D4" s="275"/>
    </row>
    <row r="5" spans="1:4" s="7" customFormat="1" ht="24.75" customHeight="1">
      <c r="A5" s="278" t="s">
        <v>376</v>
      </c>
      <c r="B5" s="279"/>
      <c r="C5" s="279"/>
      <c r="D5" s="279"/>
    </row>
    <row r="6" spans="1:4" s="7" customFormat="1" ht="24.75" customHeight="1">
      <c r="A6" s="127"/>
      <c r="B6" s="127"/>
      <c r="C6" s="127"/>
      <c r="D6" s="127"/>
    </row>
    <row r="7" s="2" customFormat="1" ht="15">
      <c r="D7" s="4" t="s">
        <v>391</v>
      </c>
    </row>
    <row r="8" spans="1:4" s="2" customFormat="1" ht="30" customHeight="1">
      <c r="A8" s="272" t="s">
        <v>394</v>
      </c>
      <c r="B8" s="272" t="s">
        <v>392</v>
      </c>
      <c r="C8" s="272" t="s">
        <v>340</v>
      </c>
      <c r="D8" s="272"/>
    </row>
    <row r="9" spans="1:4" s="2" customFormat="1" ht="39.75" customHeight="1">
      <c r="A9" s="276"/>
      <c r="B9" s="272"/>
      <c r="C9" s="8" t="s">
        <v>395</v>
      </c>
      <c r="D9" s="8" t="s">
        <v>190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236</v>
      </c>
      <c r="B12" s="14">
        <v>301</v>
      </c>
      <c r="C12" s="17"/>
      <c r="D12" s="17"/>
    </row>
    <row r="13" spans="1:4" s="2" customFormat="1" ht="30" customHeight="1">
      <c r="A13" s="16" t="s">
        <v>237</v>
      </c>
      <c r="B13" s="14">
        <v>302</v>
      </c>
      <c r="C13" s="17"/>
      <c r="D13" s="17"/>
    </row>
    <row r="14" spans="1:4" s="2" customFormat="1" ht="30" customHeight="1">
      <c r="A14" s="16" t="s">
        <v>238</v>
      </c>
      <c r="B14" s="14">
        <v>303</v>
      </c>
      <c r="C14" s="17"/>
      <c r="D14" s="17"/>
    </row>
    <row r="15" spans="1:4" s="2" customFormat="1" ht="30" customHeight="1">
      <c r="A15" s="16" t="s">
        <v>239</v>
      </c>
      <c r="B15" s="14">
        <v>304</v>
      </c>
      <c r="C15" s="17"/>
      <c r="D15" s="17"/>
    </row>
    <row r="16" spans="1:4" s="2" customFormat="1" ht="30" customHeight="1">
      <c r="A16" s="16" t="s">
        <v>240</v>
      </c>
      <c r="B16" s="14">
        <v>305</v>
      </c>
      <c r="C16" s="17"/>
      <c r="D16" s="17"/>
    </row>
    <row r="17" spans="1:4" s="2" customFormat="1" ht="27" customHeight="1">
      <c r="A17" s="16" t="s">
        <v>241</v>
      </c>
      <c r="B17" s="14">
        <v>306</v>
      </c>
      <c r="C17" s="17"/>
      <c r="D17" s="17"/>
    </row>
    <row r="18" spans="1:4" ht="30" customHeight="1">
      <c r="A18" s="16" t="s">
        <v>242</v>
      </c>
      <c r="B18" s="14">
        <v>307</v>
      </c>
      <c r="C18" s="17"/>
      <c r="D18" s="17"/>
    </row>
    <row r="19" spans="1:4" ht="30" customHeight="1">
      <c r="A19" s="16" t="s">
        <v>243</v>
      </c>
      <c r="B19" s="14">
        <v>308</v>
      </c>
      <c r="C19" s="17"/>
      <c r="D19" s="17"/>
    </row>
    <row r="20" spans="1:4" ht="30" customHeight="1">
      <c r="A20" s="16" t="s">
        <v>244</v>
      </c>
      <c r="B20" s="14">
        <v>309</v>
      </c>
      <c r="C20" s="17"/>
      <c r="D20" s="17"/>
    </row>
    <row r="21" spans="1:4" ht="30" customHeight="1">
      <c r="A21" s="16" t="s">
        <v>245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72" customWidth="1"/>
    <col min="2" max="2" width="58.140625" style="72" customWidth="1"/>
    <col min="3" max="3" width="13.8515625" style="72" customWidth="1"/>
    <col min="4" max="6" width="25.00390625" style="86" customWidth="1"/>
    <col min="7" max="7" width="24.00390625" style="82" customWidth="1"/>
    <col min="8" max="16384" width="9.140625" style="72" customWidth="1"/>
  </cols>
  <sheetData>
    <row r="3" spans="1:7" ht="30" customHeight="1">
      <c r="A3" s="280" t="s">
        <v>208</v>
      </c>
      <c r="B3" s="281"/>
      <c r="C3" s="281"/>
      <c r="D3" s="281"/>
      <c r="E3" s="121"/>
      <c r="F3" s="121"/>
      <c r="G3" s="124" t="s">
        <v>455</v>
      </c>
    </row>
    <row r="4" spans="1:7" ht="30" customHeight="1">
      <c r="A4" s="83"/>
      <c r="B4" s="84"/>
      <c r="C4" s="84"/>
      <c r="G4" s="123" t="s">
        <v>391</v>
      </c>
    </row>
    <row r="5" spans="1:7" s="78" customFormat="1" ht="30" customHeight="1">
      <c r="A5" s="271" t="s">
        <v>393</v>
      </c>
      <c r="B5" s="272" t="s">
        <v>188</v>
      </c>
      <c r="C5" s="272" t="s">
        <v>189</v>
      </c>
      <c r="D5" s="282" t="s">
        <v>340</v>
      </c>
      <c r="E5" s="282"/>
      <c r="F5" s="282"/>
      <c r="G5" s="282"/>
    </row>
    <row r="6" spans="1:7" s="78" customFormat="1" ht="30" customHeight="1">
      <c r="A6" s="271"/>
      <c r="B6" s="272"/>
      <c r="C6" s="272"/>
      <c r="D6" s="80" t="s">
        <v>371</v>
      </c>
      <c r="E6" s="80" t="s">
        <v>372</v>
      </c>
      <c r="F6" s="80" t="s">
        <v>373</v>
      </c>
      <c r="G6" s="81" t="s">
        <v>282</v>
      </c>
    </row>
    <row r="7" spans="1:7" ht="20.25" customHeight="1">
      <c r="A7" s="87">
        <v>1</v>
      </c>
      <c r="B7" s="47">
        <v>2</v>
      </c>
      <c r="C7" s="88">
        <v>3</v>
      </c>
      <c r="D7" s="89">
        <v>5</v>
      </c>
      <c r="E7" s="89">
        <v>6</v>
      </c>
      <c r="F7" s="89">
        <v>7</v>
      </c>
      <c r="G7" s="90">
        <v>8</v>
      </c>
    </row>
    <row r="8" spans="1:7" ht="37.5" customHeight="1">
      <c r="A8" s="91"/>
      <c r="B8" s="92" t="s">
        <v>450</v>
      </c>
      <c r="C8" s="55"/>
      <c r="D8" s="93"/>
      <c r="E8" s="93"/>
      <c r="F8" s="93"/>
      <c r="G8" s="90"/>
    </row>
    <row r="9" spans="1:7" ht="37.5" customHeight="1">
      <c r="A9" s="55"/>
      <c r="B9" s="92" t="s">
        <v>48</v>
      </c>
      <c r="C9" s="94" t="s">
        <v>114</v>
      </c>
      <c r="D9" s="95"/>
      <c r="E9" s="95"/>
      <c r="F9" s="95"/>
      <c r="G9" s="90"/>
    </row>
    <row r="10" spans="1:7" ht="37.5" customHeight="1">
      <c r="A10" s="55" t="s">
        <v>115</v>
      </c>
      <c r="B10" s="20" t="s">
        <v>193</v>
      </c>
      <c r="C10" s="94" t="s">
        <v>116</v>
      </c>
      <c r="D10" s="96"/>
      <c r="E10" s="96"/>
      <c r="F10" s="96"/>
      <c r="G10" s="90"/>
    </row>
    <row r="11" spans="1:7" ht="37.5" customHeight="1">
      <c r="A11" s="55" t="s">
        <v>117</v>
      </c>
      <c r="B11" s="20" t="s">
        <v>118</v>
      </c>
      <c r="C11" s="94" t="s">
        <v>119</v>
      </c>
      <c r="D11" s="95"/>
      <c r="E11" s="95"/>
      <c r="F11" s="95"/>
      <c r="G11" s="90"/>
    </row>
    <row r="12" spans="1:7" ht="37.5" customHeight="1">
      <c r="A12" s="55" t="s">
        <v>197</v>
      </c>
      <c r="B12" s="20" t="s">
        <v>194</v>
      </c>
      <c r="C12" s="94" t="s">
        <v>120</v>
      </c>
      <c r="D12" s="96"/>
      <c r="E12" s="96"/>
      <c r="F12" s="96"/>
      <c r="G12" s="90"/>
    </row>
    <row r="13" spans="1:7" ht="37.5" customHeight="1">
      <c r="A13" s="91"/>
      <c r="B13" s="20" t="s">
        <v>195</v>
      </c>
      <c r="C13" s="94" t="s">
        <v>121</v>
      </c>
      <c r="D13" s="95"/>
      <c r="E13" s="95"/>
      <c r="F13" s="95"/>
      <c r="G13" s="90"/>
    </row>
    <row r="14" spans="1:7" ht="37.5" customHeight="1">
      <c r="A14" s="94" t="s">
        <v>196</v>
      </c>
      <c r="B14" s="20" t="s">
        <v>207</v>
      </c>
      <c r="C14" s="94" t="s">
        <v>122</v>
      </c>
      <c r="D14" s="96"/>
      <c r="E14" s="96"/>
      <c r="F14" s="96"/>
      <c r="G14" s="90"/>
    </row>
    <row r="15" spans="1:7" ht="37.5" customHeight="1">
      <c r="A15" s="94" t="s">
        <v>198</v>
      </c>
      <c r="B15" s="20" t="s">
        <v>247</v>
      </c>
      <c r="C15" s="94" t="s">
        <v>123</v>
      </c>
      <c r="D15" s="96"/>
      <c r="E15" s="96"/>
      <c r="F15" s="96"/>
      <c r="G15" s="90"/>
    </row>
    <row r="16" spans="1:7" ht="37.5" customHeight="1">
      <c r="A16" s="94" t="s">
        <v>199</v>
      </c>
      <c r="B16" s="20" t="s">
        <v>248</v>
      </c>
      <c r="C16" s="94" t="s">
        <v>124</v>
      </c>
      <c r="D16" s="96"/>
      <c r="E16" s="96"/>
      <c r="F16" s="96"/>
      <c r="G16" s="90"/>
    </row>
    <row r="17" spans="1:7" ht="37.5" customHeight="1">
      <c r="A17" s="55"/>
      <c r="B17" s="20" t="s">
        <v>249</v>
      </c>
      <c r="C17" s="94" t="s">
        <v>125</v>
      </c>
      <c r="D17" s="95"/>
      <c r="E17" s="95"/>
      <c r="F17" s="95"/>
      <c r="G17" s="90"/>
    </row>
    <row r="18" spans="1:7" ht="37.5" customHeight="1">
      <c r="A18" s="55" t="s">
        <v>99</v>
      </c>
      <c r="B18" s="20" t="s">
        <v>250</v>
      </c>
      <c r="C18" s="94" t="s">
        <v>126</v>
      </c>
      <c r="D18" s="96"/>
      <c r="E18" s="96"/>
      <c r="F18" s="96"/>
      <c r="G18" s="90"/>
    </row>
    <row r="19" spans="1:7" ht="37.5" customHeight="1">
      <c r="A19" s="94" t="s">
        <v>100</v>
      </c>
      <c r="B19" s="20" t="s">
        <v>251</v>
      </c>
      <c r="C19" s="94" t="s">
        <v>127</v>
      </c>
      <c r="D19" s="96"/>
      <c r="E19" s="96"/>
      <c r="F19" s="96"/>
      <c r="G19" s="90"/>
    </row>
    <row r="20" spans="1:7" ht="37.5" customHeight="1">
      <c r="A20" s="91"/>
      <c r="B20" s="92" t="s">
        <v>49</v>
      </c>
      <c r="C20" s="94" t="s">
        <v>117</v>
      </c>
      <c r="D20" s="95"/>
      <c r="E20" s="95"/>
      <c r="F20" s="95"/>
      <c r="G20" s="90"/>
    </row>
    <row r="21" spans="1:7" ht="37.5" customHeight="1">
      <c r="A21" s="55" t="s">
        <v>200</v>
      </c>
      <c r="B21" s="20" t="s">
        <v>252</v>
      </c>
      <c r="C21" s="94" t="s">
        <v>128</v>
      </c>
      <c r="D21" s="96"/>
      <c r="E21" s="96"/>
      <c r="F21" s="96"/>
      <c r="G21" s="90"/>
    </row>
    <row r="22" spans="1:7" ht="37.5" customHeight="1">
      <c r="A22" s="55" t="s">
        <v>129</v>
      </c>
      <c r="B22" s="20" t="s">
        <v>253</v>
      </c>
      <c r="C22" s="94" t="s">
        <v>130</v>
      </c>
      <c r="D22" s="96"/>
      <c r="E22" s="96"/>
      <c r="F22" s="96"/>
      <c r="G22" s="90"/>
    </row>
    <row r="23" spans="1:7" ht="37.5" customHeight="1">
      <c r="A23" s="91"/>
      <c r="B23" s="20" t="s">
        <v>254</v>
      </c>
      <c r="C23" s="94" t="s">
        <v>131</v>
      </c>
      <c r="D23" s="95"/>
      <c r="E23" s="95"/>
      <c r="F23" s="95"/>
      <c r="G23" s="90"/>
    </row>
    <row r="24" spans="1:7" ht="37.5" customHeight="1">
      <c r="A24" s="55" t="s">
        <v>201</v>
      </c>
      <c r="B24" s="20" t="s">
        <v>255</v>
      </c>
      <c r="C24" s="94" t="s">
        <v>132</v>
      </c>
      <c r="D24" s="96"/>
      <c r="E24" s="96"/>
      <c r="F24" s="96"/>
      <c r="G24" s="90"/>
    </row>
    <row r="25" spans="1:7" ht="37.5" customHeight="1">
      <c r="A25" s="55" t="s">
        <v>133</v>
      </c>
      <c r="B25" s="20" t="s">
        <v>256</v>
      </c>
      <c r="C25" s="94" t="s">
        <v>134</v>
      </c>
      <c r="D25" s="96"/>
      <c r="E25" s="96"/>
      <c r="F25" s="96"/>
      <c r="G25" s="90"/>
    </row>
    <row r="26" spans="1:7" ht="37.5" customHeight="1">
      <c r="A26" s="55" t="s">
        <v>202</v>
      </c>
      <c r="B26" s="20" t="s">
        <v>257</v>
      </c>
      <c r="C26" s="94" t="s">
        <v>135</v>
      </c>
      <c r="D26" s="96"/>
      <c r="E26" s="96"/>
      <c r="F26" s="96"/>
      <c r="G26" s="90"/>
    </row>
    <row r="27" spans="1:7" ht="37.5" customHeight="1">
      <c r="A27" s="55" t="s">
        <v>136</v>
      </c>
      <c r="B27" s="20" t="s">
        <v>258</v>
      </c>
      <c r="C27" s="94" t="s">
        <v>137</v>
      </c>
      <c r="D27" s="96"/>
      <c r="E27" s="96"/>
      <c r="F27" s="96"/>
      <c r="G27" s="90"/>
    </row>
    <row r="28" spans="1:7" ht="37.5" customHeight="1">
      <c r="A28" s="94" t="s">
        <v>98</v>
      </c>
      <c r="B28" s="20" t="s">
        <v>466</v>
      </c>
      <c r="C28" s="94" t="s">
        <v>138</v>
      </c>
      <c r="D28" s="96"/>
      <c r="E28" s="96"/>
      <c r="F28" s="96"/>
      <c r="G28" s="90"/>
    </row>
    <row r="29" spans="1:7" ht="37.5" customHeight="1">
      <c r="A29" s="94" t="s">
        <v>139</v>
      </c>
      <c r="B29" s="20" t="s">
        <v>259</v>
      </c>
      <c r="C29" s="94" t="s">
        <v>140</v>
      </c>
      <c r="D29" s="96"/>
      <c r="E29" s="96"/>
      <c r="F29" s="96"/>
      <c r="G29" s="90"/>
    </row>
    <row r="30" spans="1:7" ht="37.5" customHeight="1">
      <c r="A30" s="97"/>
      <c r="B30" s="92" t="s">
        <v>50</v>
      </c>
      <c r="C30" s="94" t="s">
        <v>141</v>
      </c>
      <c r="D30" s="95"/>
      <c r="E30" s="95"/>
      <c r="F30" s="95"/>
      <c r="G30" s="90"/>
    </row>
    <row r="31" spans="1:7" ht="37.5" customHeight="1">
      <c r="A31" s="94" t="s">
        <v>142</v>
      </c>
      <c r="B31" s="92" t="s">
        <v>260</v>
      </c>
      <c r="C31" s="94" t="s">
        <v>143</v>
      </c>
      <c r="D31" s="96"/>
      <c r="E31" s="96"/>
      <c r="F31" s="96"/>
      <c r="G31" s="90"/>
    </row>
    <row r="32" spans="1:7" ht="37.5" customHeight="1">
      <c r="A32" s="97"/>
      <c r="B32" s="92" t="s">
        <v>51</v>
      </c>
      <c r="C32" s="94" t="s">
        <v>144</v>
      </c>
      <c r="D32" s="95"/>
      <c r="E32" s="95"/>
      <c r="F32" s="95"/>
      <c r="G32" s="90"/>
    </row>
    <row r="33" spans="1:7" ht="37.5" customHeight="1">
      <c r="A33" s="94" t="s">
        <v>145</v>
      </c>
      <c r="B33" s="92" t="s">
        <v>261</v>
      </c>
      <c r="C33" s="94" t="s">
        <v>146</v>
      </c>
      <c r="D33" s="96"/>
      <c r="E33" s="96"/>
      <c r="F33" s="96"/>
      <c r="G33" s="90"/>
    </row>
    <row r="34" spans="1:7" ht="37.5" customHeight="1">
      <c r="A34" s="97"/>
      <c r="B34" s="92" t="s">
        <v>113</v>
      </c>
      <c r="C34" s="94"/>
      <c r="D34" s="95"/>
      <c r="E34" s="95"/>
      <c r="F34" s="95"/>
      <c r="G34" s="90"/>
    </row>
    <row r="35" spans="1:7" ht="37.5" customHeight="1">
      <c r="A35" s="94"/>
      <c r="B35" s="92" t="s">
        <v>88</v>
      </c>
      <c r="C35" s="94" t="s">
        <v>147</v>
      </c>
      <c r="D35" s="95"/>
      <c r="E35" s="95"/>
      <c r="F35" s="95"/>
      <c r="G35" s="90"/>
    </row>
    <row r="36" spans="1:7" ht="37.5" customHeight="1">
      <c r="A36" s="94" t="s">
        <v>148</v>
      </c>
      <c r="B36" s="20" t="s">
        <v>262</v>
      </c>
      <c r="C36" s="94" t="s">
        <v>149</v>
      </c>
      <c r="D36" s="96"/>
      <c r="E36" s="96"/>
      <c r="F36" s="96"/>
      <c r="G36" s="90"/>
    </row>
    <row r="37" spans="1:7" ht="37.5" customHeight="1">
      <c r="A37" s="94" t="s">
        <v>150</v>
      </c>
      <c r="B37" s="20" t="s">
        <v>263</v>
      </c>
      <c r="C37" s="94" t="s">
        <v>151</v>
      </c>
      <c r="D37" s="96"/>
      <c r="E37" s="96"/>
      <c r="F37" s="96"/>
      <c r="G37" s="90"/>
    </row>
    <row r="38" spans="1:7" ht="37.5" customHeight="1">
      <c r="A38" s="94" t="s">
        <v>152</v>
      </c>
      <c r="B38" s="20" t="s">
        <v>264</v>
      </c>
      <c r="C38" s="94" t="s">
        <v>153</v>
      </c>
      <c r="D38" s="96"/>
      <c r="E38" s="96"/>
      <c r="F38" s="96"/>
      <c r="G38" s="90"/>
    </row>
    <row r="39" spans="1:7" ht="37.5" customHeight="1">
      <c r="A39" s="94" t="s">
        <v>203</v>
      </c>
      <c r="B39" s="20" t="s">
        <v>265</v>
      </c>
      <c r="C39" s="94" t="s">
        <v>154</v>
      </c>
      <c r="D39" s="96"/>
      <c r="E39" s="96"/>
      <c r="F39" s="96"/>
      <c r="G39" s="90"/>
    </row>
    <row r="40" spans="1:7" ht="37.5" customHeight="1">
      <c r="A40" s="94" t="s">
        <v>155</v>
      </c>
      <c r="B40" s="20" t="s">
        <v>266</v>
      </c>
      <c r="C40" s="94" t="s">
        <v>156</v>
      </c>
      <c r="D40" s="96"/>
      <c r="E40" s="96"/>
      <c r="F40" s="96"/>
      <c r="G40" s="90"/>
    </row>
    <row r="41" spans="1:7" ht="37.5" customHeight="1">
      <c r="A41" s="94" t="s">
        <v>157</v>
      </c>
      <c r="B41" s="20" t="s">
        <v>267</v>
      </c>
      <c r="C41" s="94" t="s">
        <v>158</v>
      </c>
      <c r="D41" s="96"/>
      <c r="E41" s="96"/>
      <c r="F41" s="96"/>
      <c r="G41" s="90"/>
    </row>
    <row r="42" spans="1:7" ht="37.5" customHeight="1">
      <c r="A42" s="94" t="s">
        <v>159</v>
      </c>
      <c r="B42" s="20" t="s">
        <v>268</v>
      </c>
      <c r="C42" s="94" t="s">
        <v>160</v>
      </c>
      <c r="D42" s="96"/>
      <c r="E42" s="96"/>
      <c r="F42" s="96"/>
      <c r="G42" s="90"/>
    </row>
    <row r="43" spans="1:7" ht="37.5" customHeight="1">
      <c r="A43" s="94" t="s">
        <v>161</v>
      </c>
      <c r="B43" s="20" t="s">
        <v>269</v>
      </c>
      <c r="C43" s="94" t="s">
        <v>162</v>
      </c>
      <c r="D43" s="96"/>
      <c r="E43" s="96"/>
      <c r="F43" s="96"/>
      <c r="G43" s="90"/>
    </row>
    <row r="44" spans="1:7" ht="37.5" customHeight="1">
      <c r="A44" s="94" t="s">
        <v>204</v>
      </c>
      <c r="B44" s="20" t="s">
        <v>270</v>
      </c>
      <c r="C44" s="94" t="s">
        <v>163</v>
      </c>
      <c r="D44" s="96"/>
      <c r="E44" s="96"/>
      <c r="F44" s="96"/>
      <c r="G44" s="90"/>
    </row>
    <row r="45" spans="1:7" ht="37.5" customHeight="1">
      <c r="A45" s="94"/>
      <c r="B45" s="92" t="s">
        <v>89</v>
      </c>
      <c r="C45" s="94" t="s">
        <v>164</v>
      </c>
      <c r="D45" s="95"/>
      <c r="E45" s="95"/>
      <c r="F45" s="95"/>
      <c r="G45" s="90"/>
    </row>
    <row r="46" spans="1:7" ht="37.5" customHeight="1">
      <c r="A46" s="94" t="s">
        <v>165</v>
      </c>
      <c r="B46" s="20" t="s">
        <v>271</v>
      </c>
      <c r="C46" s="94" t="s">
        <v>166</v>
      </c>
      <c r="D46" s="96"/>
      <c r="E46" s="96"/>
      <c r="F46" s="96"/>
      <c r="G46" s="90"/>
    </row>
    <row r="47" spans="1:7" ht="37.5" customHeight="1">
      <c r="A47" s="94" t="s">
        <v>167</v>
      </c>
      <c r="B47" s="20" t="s">
        <v>95</v>
      </c>
      <c r="C47" s="94" t="s">
        <v>168</v>
      </c>
      <c r="D47" s="95"/>
      <c r="E47" s="95"/>
      <c r="F47" s="95"/>
      <c r="G47" s="90"/>
    </row>
    <row r="48" spans="1:7" ht="37.5" customHeight="1">
      <c r="A48" s="94" t="s">
        <v>169</v>
      </c>
      <c r="B48" s="20" t="s">
        <v>272</v>
      </c>
      <c r="C48" s="94" t="s">
        <v>170</v>
      </c>
      <c r="D48" s="96"/>
      <c r="E48" s="96"/>
      <c r="F48" s="96"/>
      <c r="G48" s="90"/>
    </row>
    <row r="49" spans="1:7" ht="37.5" customHeight="1">
      <c r="A49" s="94" t="s">
        <v>205</v>
      </c>
      <c r="B49" s="20" t="s">
        <v>273</v>
      </c>
      <c r="C49" s="94" t="s">
        <v>171</v>
      </c>
      <c r="D49" s="96"/>
      <c r="E49" s="96"/>
      <c r="F49" s="96"/>
      <c r="G49" s="90"/>
    </row>
    <row r="50" spans="1:7" ht="37.5" customHeight="1">
      <c r="A50" s="94"/>
      <c r="B50" s="20" t="s">
        <v>274</v>
      </c>
      <c r="C50" s="94" t="s">
        <v>172</v>
      </c>
      <c r="D50" s="95"/>
      <c r="E50" s="95"/>
      <c r="F50" s="95"/>
      <c r="G50" s="90"/>
    </row>
    <row r="51" spans="1:7" ht="37.5" customHeight="1">
      <c r="A51" s="94" t="s">
        <v>206</v>
      </c>
      <c r="B51" s="20" t="s">
        <v>275</v>
      </c>
      <c r="C51" s="94" t="s">
        <v>173</v>
      </c>
      <c r="D51" s="96"/>
      <c r="E51" s="96"/>
      <c r="F51" s="96"/>
      <c r="G51" s="90"/>
    </row>
    <row r="52" spans="1:7" ht="37.5" customHeight="1">
      <c r="A52" s="94" t="s">
        <v>174</v>
      </c>
      <c r="B52" s="20" t="s">
        <v>96</v>
      </c>
      <c r="C52" s="94" t="s">
        <v>175</v>
      </c>
      <c r="D52" s="96"/>
      <c r="E52" s="96"/>
      <c r="F52" s="96"/>
      <c r="G52" s="90"/>
    </row>
    <row r="53" spans="1:7" ht="37.5" customHeight="1">
      <c r="A53" s="94" t="s">
        <v>176</v>
      </c>
      <c r="B53" s="20" t="s">
        <v>276</v>
      </c>
      <c r="C53" s="94" t="s">
        <v>177</v>
      </c>
      <c r="D53" s="96"/>
      <c r="E53" s="96"/>
      <c r="F53" s="96"/>
      <c r="G53" s="90"/>
    </row>
    <row r="54" spans="1:7" ht="37.5" customHeight="1">
      <c r="A54" s="94" t="s">
        <v>178</v>
      </c>
      <c r="B54" s="20" t="s">
        <v>277</v>
      </c>
      <c r="C54" s="94" t="s">
        <v>179</v>
      </c>
      <c r="D54" s="96"/>
      <c r="E54" s="96"/>
      <c r="F54" s="96"/>
      <c r="G54" s="90"/>
    </row>
    <row r="55" spans="1:7" ht="37.5" customHeight="1">
      <c r="A55" s="94" t="s">
        <v>97</v>
      </c>
      <c r="B55" s="98" t="s">
        <v>278</v>
      </c>
      <c r="C55" s="94" t="s">
        <v>180</v>
      </c>
      <c r="D55" s="96"/>
      <c r="E55" s="96"/>
      <c r="F55" s="96"/>
      <c r="G55" s="90"/>
    </row>
    <row r="56" spans="1:7" ht="37.5" customHeight="1">
      <c r="A56" s="94" t="s">
        <v>181</v>
      </c>
      <c r="B56" s="99" t="s">
        <v>468</v>
      </c>
      <c r="C56" s="94" t="s">
        <v>182</v>
      </c>
      <c r="D56" s="96"/>
      <c r="E56" s="96"/>
      <c r="F56" s="96"/>
      <c r="G56" s="90"/>
    </row>
    <row r="57" spans="1:7" ht="37.5" customHeight="1">
      <c r="A57" s="94" t="s">
        <v>183</v>
      </c>
      <c r="B57" s="20" t="s">
        <v>279</v>
      </c>
      <c r="C57" s="94" t="s">
        <v>184</v>
      </c>
      <c r="D57" s="96"/>
      <c r="E57" s="96"/>
      <c r="F57" s="96"/>
      <c r="G57" s="90"/>
    </row>
    <row r="58" spans="1:7" ht="37.5" customHeight="1">
      <c r="A58" s="94"/>
      <c r="B58" s="92" t="s">
        <v>280</v>
      </c>
      <c r="C58" s="94" t="s">
        <v>185</v>
      </c>
      <c r="D58" s="95"/>
      <c r="E58" s="95"/>
      <c r="F58" s="95"/>
      <c r="G58" s="90"/>
    </row>
    <row r="59" spans="1:7" ht="37.5" customHeight="1">
      <c r="A59" s="94" t="s">
        <v>186</v>
      </c>
      <c r="B59" s="92" t="s">
        <v>281</v>
      </c>
      <c r="C59" s="94" t="s">
        <v>187</v>
      </c>
      <c r="D59" s="96"/>
      <c r="E59" s="96"/>
      <c r="F59" s="96"/>
      <c r="G59" s="90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456</v>
      </c>
    </row>
    <row r="3" spans="1:8" s="1" customFormat="1" ht="24.75" customHeight="1">
      <c r="A3" s="275" t="s">
        <v>338</v>
      </c>
      <c r="B3" s="275"/>
      <c r="C3" s="275"/>
      <c r="D3" s="275"/>
      <c r="E3" s="275"/>
      <c r="F3" s="275"/>
      <c r="G3" s="275"/>
      <c r="H3" s="275"/>
    </row>
    <row r="4" spans="1:8" s="7" customFormat="1" ht="24.75" customHeight="1">
      <c r="A4" s="128"/>
      <c r="B4" s="128"/>
      <c r="C4" s="128"/>
      <c r="D4" s="128"/>
      <c r="E4" s="128"/>
      <c r="F4" s="128"/>
      <c r="G4" s="128"/>
      <c r="H4" s="128"/>
    </row>
    <row r="5" spans="1:8" s="7" customFormat="1" ht="24.75" customHeight="1">
      <c r="A5" s="275" t="s">
        <v>451</v>
      </c>
      <c r="B5" s="275"/>
      <c r="C5" s="275"/>
      <c r="D5" s="275"/>
      <c r="E5" s="275"/>
      <c r="F5" s="275"/>
      <c r="G5" s="275"/>
      <c r="H5" s="275"/>
    </row>
    <row r="6" spans="3:8" s="7" customFormat="1" ht="24.75" customHeight="1">
      <c r="C6" s="128"/>
      <c r="D6" s="128"/>
      <c r="E6" s="128"/>
      <c r="F6" s="128"/>
      <c r="G6" s="128"/>
      <c r="H6" s="128"/>
    </row>
    <row r="7" s="2" customFormat="1" ht="15">
      <c r="H7" s="4" t="s">
        <v>391</v>
      </c>
    </row>
    <row r="8" spans="1:8" s="2" customFormat="1" ht="30" customHeight="1">
      <c r="A8" s="272" t="s">
        <v>393</v>
      </c>
      <c r="B8" s="272" t="s">
        <v>394</v>
      </c>
      <c r="C8" s="272" t="s">
        <v>392</v>
      </c>
      <c r="D8" s="272"/>
      <c r="E8" s="272"/>
      <c r="F8" s="272"/>
      <c r="G8" s="272"/>
      <c r="H8" s="276"/>
    </row>
    <row r="9" spans="1:8" s="2" customFormat="1" ht="39.75" customHeight="1">
      <c r="A9" s="276"/>
      <c r="B9" s="276"/>
      <c r="C9" s="272"/>
      <c r="D9" s="8" t="s">
        <v>379</v>
      </c>
      <c r="E9" s="8" t="s">
        <v>382</v>
      </c>
      <c r="F9" s="8" t="s">
        <v>381</v>
      </c>
      <c r="G9" s="8" t="s">
        <v>383</v>
      </c>
      <c r="H9" s="8" t="s">
        <v>384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412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396</v>
      </c>
      <c r="B12" s="16" t="s">
        <v>397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403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404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405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398</v>
      </c>
      <c r="B16" s="16" t="s">
        <v>406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413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407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408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409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410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399</v>
      </c>
      <c r="B22" s="16" t="s">
        <v>411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414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415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416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417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400</v>
      </c>
      <c r="B27" s="15" t="s">
        <v>418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420</v>
      </c>
      <c r="B28" s="15" t="s">
        <v>419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421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401</v>
      </c>
      <c r="B30" s="15" t="s">
        <v>422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402</v>
      </c>
      <c r="B31" s="15" t="s">
        <v>423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424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425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426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427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428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429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430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431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432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433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434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435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436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437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438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465</v>
      </c>
    </row>
    <row r="4" spans="1:7" s="7" customFormat="1" ht="24.75" customHeight="1">
      <c r="A4" s="275" t="s">
        <v>235</v>
      </c>
      <c r="B4" s="275"/>
      <c r="C4" s="275"/>
      <c r="D4" s="275"/>
      <c r="E4" s="275"/>
      <c r="F4" s="275"/>
      <c r="G4" s="275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75" t="s">
        <v>451</v>
      </c>
      <c r="B6" s="275"/>
      <c r="C6" s="275"/>
      <c r="D6" s="275"/>
      <c r="E6" s="275"/>
      <c r="F6" s="275"/>
      <c r="G6" s="275"/>
    </row>
    <row r="7" s="2" customFormat="1" ht="18.75" customHeight="1">
      <c r="G7" s="4" t="s">
        <v>391</v>
      </c>
    </row>
    <row r="8" spans="1:7" s="2" customFormat="1" ht="30" customHeight="1">
      <c r="A8" s="272" t="s">
        <v>392</v>
      </c>
      <c r="B8" s="272" t="s">
        <v>394</v>
      </c>
      <c r="C8" s="272"/>
      <c r="D8" s="272"/>
      <c r="E8" s="272"/>
      <c r="F8" s="272"/>
      <c r="G8" s="276"/>
    </row>
    <row r="9" spans="1:7" s="2" customFormat="1" ht="39.75" customHeight="1">
      <c r="A9" s="272"/>
      <c r="B9" s="276"/>
      <c r="C9" s="8" t="s">
        <v>379</v>
      </c>
      <c r="D9" s="8" t="s">
        <v>380</v>
      </c>
      <c r="E9" s="8" t="s">
        <v>381</v>
      </c>
      <c r="F9" s="8" t="s">
        <v>385</v>
      </c>
      <c r="G9" s="8" t="s">
        <v>384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236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237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238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239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240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241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242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243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244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245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8" customWidth="1"/>
    <col min="2" max="2" width="13.140625" style="48" customWidth="1"/>
    <col min="3" max="3" width="33.8515625" style="48" customWidth="1"/>
    <col min="4" max="4" width="23.28125" style="48" customWidth="1"/>
    <col min="5" max="5" width="23.421875" style="48" customWidth="1"/>
    <col min="6" max="6" width="23.28125" style="48" customWidth="1"/>
    <col min="7" max="7" width="23.140625" style="48" customWidth="1"/>
    <col min="8" max="8" width="21.7109375" style="48" customWidth="1"/>
    <col min="9" max="9" width="20.28125" style="48" customWidth="1"/>
    <col min="10" max="10" width="17.57421875" style="48" customWidth="1"/>
    <col min="11" max="11" width="21.28125" style="48" customWidth="1"/>
    <col min="12" max="12" width="18.8515625" style="48" customWidth="1"/>
    <col min="13" max="13" width="15.57421875" style="48" customWidth="1"/>
    <col min="14" max="16384" width="9.140625" style="48" customWidth="1"/>
  </cols>
  <sheetData>
    <row r="2" ht="17.25" customHeight="1"/>
    <row r="3" ht="15.75">
      <c r="I3" s="6" t="s">
        <v>457</v>
      </c>
    </row>
    <row r="4" spans="2:13" ht="15.75">
      <c r="B4" s="285" t="s">
        <v>39</v>
      </c>
      <c r="C4" s="285"/>
      <c r="D4" s="285"/>
      <c r="E4" s="285"/>
      <c r="F4" s="285"/>
      <c r="G4" s="285"/>
      <c r="H4" s="285"/>
      <c r="I4" s="285"/>
      <c r="J4" s="63"/>
      <c r="K4" s="63"/>
      <c r="L4" s="63"/>
      <c r="M4" s="63"/>
    </row>
    <row r="5" spans="3:13" ht="15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5.7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>
      <c r="I7" s="48" t="s">
        <v>284</v>
      </c>
    </row>
    <row r="8" spans="2:14" s="5" customFormat="1" ht="46.5" customHeight="1">
      <c r="B8" s="272" t="s">
        <v>5</v>
      </c>
      <c r="C8" s="286"/>
      <c r="D8" s="283" t="s">
        <v>43</v>
      </c>
      <c r="E8" s="283" t="s">
        <v>44</v>
      </c>
      <c r="F8" s="283" t="s">
        <v>94</v>
      </c>
      <c r="G8" s="283" t="s">
        <v>45</v>
      </c>
      <c r="H8" s="283" t="s">
        <v>46</v>
      </c>
      <c r="I8" s="283" t="s">
        <v>47</v>
      </c>
      <c r="N8" s="77"/>
    </row>
    <row r="9" spans="2:9" s="5" customFormat="1" ht="23.25" customHeight="1">
      <c r="B9" s="272"/>
      <c r="C9" s="286"/>
      <c r="D9" s="284"/>
      <c r="E9" s="284"/>
      <c r="F9" s="284"/>
      <c r="G9" s="284"/>
      <c r="H9" s="284"/>
      <c r="I9" s="284"/>
    </row>
    <row r="10" spans="2:9" ht="64.5" customHeight="1">
      <c r="B10" s="55" t="s">
        <v>440</v>
      </c>
      <c r="C10" s="64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2:9" ht="64.5" customHeight="1">
      <c r="B11" s="55" t="s">
        <v>441</v>
      </c>
      <c r="C11" s="64" t="s">
        <v>41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 ht="65.25" customHeight="1">
      <c r="B12" s="55" t="s">
        <v>442</v>
      </c>
      <c r="C12" s="64" t="s">
        <v>42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4" t="s">
        <v>374</v>
      </c>
    </row>
    <row r="4" spans="1:14" ht="18.75">
      <c r="A4" s="275" t="s">
        <v>283</v>
      </c>
      <c r="B4" s="275"/>
      <c r="C4" s="275"/>
      <c r="D4" s="275"/>
      <c r="E4" s="275"/>
      <c r="F4" s="275"/>
      <c r="G4" s="275"/>
      <c r="H4" s="275"/>
      <c r="I4" s="275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4" t="s">
        <v>284</v>
      </c>
      <c r="J5" s="5"/>
    </row>
    <row r="6" spans="1:25" s="5" customFormat="1" ht="25.5" customHeight="1">
      <c r="A6" s="291" t="s">
        <v>285</v>
      </c>
      <c r="B6" s="291" t="s">
        <v>286</v>
      </c>
      <c r="C6" s="293" t="s">
        <v>387</v>
      </c>
      <c r="D6" s="290" t="s">
        <v>386</v>
      </c>
      <c r="E6" s="290" t="s">
        <v>379</v>
      </c>
      <c r="F6" s="287" t="s">
        <v>382</v>
      </c>
      <c r="G6" s="287" t="s">
        <v>381</v>
      </c>
      <c r="H6" s="287" t="s">
        <v>383</v>
      </c>
      <c r="I6" s="287" t="s">
        <v>384</v>
      </c>
      <c r="J6" s="289"/>
      <c r="K6" s="269"/>
      <c r="L6" s="289"/>
      <c r="M6" s="269"/>
      <c r="N6" s="289"/>
      <c r="O6" s="269"/>
      <c r="P6" s="289"/>
      <c r="Q6" s="269"/>
      <c r="R6" s="289"/>
      <c r="S6" s="269"/>
      <c r="T6" s="269"/>
      <c r="U6" s="269"/>
      <c r="V6" s="76"/>
      <c r="W6" s="76"/>
      <c r="X6" s="76"/>
      <c r="Y6" s="76"/>
    </row>
    <row r="7" spans="1:25" s="5" customFormat="1" ht="36.75" customHeight="1">
      <c r="A7" s="291"/>
      <c r="B7" s="291"/>
      <c r="C7" s="294"/>
      <c r="D7" s="290"/>
      <c r="E7" s="290"/>
      <c r="F7" s="288"/>
      <c r="G7" s="288"/>
      <c r="H7" s="288"/>
      <c r="I7" s="288"/>
      <c r="J7" s="289"/>
      <c r="K7" s="289"/>
      <c r="L7" s="289"/>
      <c r="M7" s="289"/>
      <c r="N7" s="289"/>
      <c r="O7" s="289"/>
      <c r="P7" s="289"/>
      <c r="Q7" s="269"/>
      <c r="R7" s="289"/>
      <c r="S7" s="269"/>
      <c r="T7" s="269"/>
      <c r="U7" s="269"/>
      <c r="V7" s="76"/>
      <c r="W7" s="76"/>
      <c r="X7" s="76"/>
      <c r="Y7" s="76"/>
    </row>
    <row r="8" spans="1:25" s="86" customFormat="1" ht="35.25" customHeight="1">
      <c r="A8" s="180" t="s">
        <v>440</v>
      </c>
      <c r="B8" s="133" t="s">
        <v>209</v>
      </c>
      <c r="C8" s="133"/>
      <c r="D8" s="134"/>
      <c r="E8" s="134"/>
      <c r="F8" s="134"/>
      <c r="G8" s="134"/>
      <c r="H8" s="134"/>
      <c r="I8" s="134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72" customFormat="1" ht="35.25" customHeight="1">
      <c r="A9" s="68" t="s">
        <v>441</v>
      </c>
      <c r="B9" s="69" t="s">
        <v>210</v>
      </c>
      <c r="C9" s="69"/>
      <c r="D9" s="67"/>
      <c r="E9" s="67"/>
      <c r="F9" s="67"/>
      <c r="G9" s="67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86" customFormat="1" ht="35.25" customHeight="1">
      <c r="A10" s="180" t="s">
        <v>442</v>
      </c>
      <c r="B10" s="133" t="s">
        <v>211</v>
      </c>
      <c r="C10" s="133"/>
      <c r="D10" s="135"/>
      <c r="E10" s="135"/>
      <c r="F10" s="135"/>
      <c r="G10" s="135"/>
      <c r="H10" s="135"/>
      <c r="I10" s="13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72" customFormat="1" ht="35.25" customHeight="1">
      <c r="A11" s="68" t="s">
        <v>443</v>
      </c>
      <c r="B11" s="69" t="s">
        <v>212</v>
      </c>
      <c r="C11" s="69"/>
      <c r="D11" s="26"/>
      <c r="E11" s="26"/>
      <c r="F11" s="26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2" customFormat="1" ht="35.25" customHeight="1">
      <c r="A12" s="68" t="s">
        <v>444</v>
      </c>
      <c r="B12" s="69" t="s">
        <v>213</v>
      </c>
      <c r="C12" s="69"/>
      <c r="D12" s="67"/>
      <c r="E12" s="67"/>
      <c r="F12" s="67"/>
      <c r="G12" s="67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72" customFormat="1" ht="35.25" customHeight="1">
      <c r="A13" s="68" t="s">
        <v>445</v>
      </c>
      <c r="B13" s="69" t="s">
        <v>214</v>
      </c>
      <c r="C13" s="69"/>
      <c r="D13" s="67"/>
      <c r="E13" s="67"/>
      <c r="F13" s="67"/>
      <c r="G13" s="67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72" customFormat="1" ht="35.25" customHeight="1">
      <c r="A14" s="68" t="s">
        <v>446</v>
      </c>
      <c r="B14" s="69" t="s">
        <v>215</v>
      </c>
      <c r="C14" s="69"/>
      <c r="D14" s="67"/>
      <c r="E14" s="67"/>
      <c r="F14" s="67"/>
      <c r="G14" s="67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72" customFormat="1" ht="35.25" customHeight="1">
      <c r="A15" s="68" t="s">
        <v>447</v>
      </c>
      <c r="B15" s="69" t="s">
        <v>216</v>
      </c>
      <c r="C15" s="69"/>
      <c r="D15" s="67"/>
      <c r="E15" s="67"/>
      <c r="F15" s="67"/>
      <c r="G15" s="67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72" customFormat="1" ht="35.25" customHeight="1">
      <c r="A16" s="68" t="s">
        <v>288</v>
      </c>
      <c r="B16" s="73" t="s">
        <v>290</v>
      </c>
      <c r="C16" s="73"/>
      <c r="D16" s="74"/>
      <c r="E16" s="74"/>
      <c r="F16" s="74"/>
      <c r="G16" s="74"/>
      <c r="H16" s="74"/>
      <c r="I16" s="7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72" customFormat="1" ht="35.25" customHeight="1">
      <c r="A17" s="68" t="s">
        <v>289</v>
      </c>
      <c r="B17" s="73" t="s">
        <v>217</v>
      </c>
      <c r="C17" s="73"/>
      <c r="D17" s="75"/>
      <c r="E17" s="74"/>
      <c r="F17" s="74"/>
      <c r="G17" s="74"/>
      <c r="H17" s="74"/>
      <c r="I17" s="7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72" customFormat="1" ht="35.25" customHeight="1">
      <c r="A18" s="68" t="s">
        <v>291</v>
      </c>
      <c r="B18" s="73" t="s">
        <v>218</v>
      </c>
      <c r="C18" s="73"/>
      <c r="D18" s="74"/>
      <c r="E18" s="74"/>
      <c r="F18" s="74"/>
      <c r="G18" s="74"/>
      <c r="H18" s="74"/>
      <c r="I18" s="7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72" customFormat="1" ht="35.25" customHeight="1">
      <c r="A19" s="68" t="s">
        <v>292</v>
      </c>
      <c r="B19" s="73" t="s">
        <v>294</v>
      </c>
      <c r="C19" s="73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72" customFormat="1" ht="35.25" customHeight="1">
      <c r="A20" s="68" t="s">
        <v>293</v>
      </c>
      <c r="B20" s="73" t="s">
        <v>219</v>
      </c>
      <c r="C20" s="73"/>
      <c r="D20" s="75"/>
      <c r="E20" s="74"/>
      <c r="F20" s="74"/>
      <c r="G20" s="74"/>
      <c r="H20" s="74"/>
      <c r="I20" s="7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72" customFormat="1" ht="35.25" customHeight="1">
      <c r="A21" s="68" t="s">
        <v>295</v>
      </c>
      <c r="B21" s="73" t="s">
        <v>220</v>
      </c>
      <c r="C21" s="73"/>
      <c r="D21" s="74"/>
      <c r="E21" s="74"/>
      <c r="F21" s="74"/>
      <c r="G21" s="74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72" customFormat="1" ht="35.25" customHeight="1">
      <c r="A22" s="68" t="s">
        <v>296</v>
      </c>
      <c r="B22" s="69" t="s">
        <v>298</v>
      </c>
      <c r="C22" s="69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s="72" customFormat="1" ht="35.25" customHeight="1">
      <c r="A23" s="68" t="s">
        <v>297</v>
      </c>
      <c r="B23" s="73" t="s">
        <v>221</v>
      </c>
      <c r="C23" s="73"/>
      <c r="D23" s="26"/>
      <c r="E23" s="67"/>
      <c r="F23" s="67"/>
      <c r="G23" s="67"/>
      <c r="H23" s="67"/>
      <c r="I23" s="6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s="72" customFormat="1" ht="35.25" customHeight="1">
      <c r="A24" s="68" t="s">
        <v>299</v>
      </c>
      <c r="B24" s="69" t="s">
        <v>222</v>
      </c>
      <c r="C24" s="69"/>
      <c r="D24" s="67"/>
      <c r="E24" s="67"/>
      <c r="F24" s="67"/>
      <c r="G24" s="67"/>
      <c r="H24" s="67"/>
      <c r="I24" s="6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s="72" customFormat="1" ht="35.25" customHeight="1">
      <c r="A25" s="68" t="s">
        <v>300</v>
      </c>
      <c r="B25" s="69" t="s">
        <v>302</v>
      </c>
      <c r="C25" s="69"/>
      <c r="D25" s="67"/>
      <c r="E25" s="67"/>
      <c r="F25" s="67"/>
      <c r="G25" s="67"/>
      <c r="H25" s="67"/>
      <c r="I25" s="6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72" customFormat="1" ht="35.25" customHeight="1">
      <c r="A26" s="68" t="s">
        <v>301</v>
      </c>
      <c r="B26" s="73" t="s">
        <v>223</v>
      </c>
      <c r="C26" s="73"/>
      <c r="D26" s="26"/>
      <c r="E26" s="67"/>
      <c r="F26" s="67"/>
      <c r="G26" s="67"/>
      <c r="H26" s="67"/>
      <c r="I26" s="6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72" customFormat="1" ht="35.25" customHeight="1">
      <c r="A27" s="68" t="s">
        <v>303</v>
      </c>
      <c r="B27" s="69" t="s">
        <v>224</v>
      </c>
      <c r="C27" s="69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s="72" customFormat="1" ht="35.25" customHeight="1">
      <c r="A28" s="68" t="s">
        <v>304</v>
      </c>
      <c r="B28" s="69" t="s">
        <v>225</v>
      </c>
      <c r="C28" s="69"/>
      <c r="D28" s="67"/>
      <c r="E28" s="67"/>
      <c r="F28" s="67"/>
      <c r="G28" s="67"/>
      <c r="H28" s="67"/>
      <c r="I28" s="6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s="72" customFormat="1" ht="35.25" customHeight="1">
      <c r="A29" s="68" t="s">
        <v>305</v>
      </c>
      <c r="B29" s="69" t="s">
        <v>226</v>
      </c>
      <c r="C29" s="69"/>
      <c r="D29" s="67"/>
      <c r="E29" s="67"/>
      <c r="F29" s="67"/>
      <c r="G29" s="67"/>
      <c r="H29" s="67"/>
      <c r="I29" s="6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s="72" customFormat="1" ht="35.25" customHeight="1">
      <c r="A30" s="68" t="s">
        <v>306</v>
      </c>
      <c r="B30" s="69" t="s">
        <v>227</v>
      </c>
      <c r="C30" s="69"/>
      <c r="D30" s="26"/>
      <c r="E30" s="67"/>
      <c r="F30" s="67"/>
      <c r="G30" s="67"/>
      <c r="H30" s="67"/>
      <c r="I30" s="67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72" customFormat="1" ht="35.25" customHeight="1">
      <c r="A31" s="68" t="s">
        <v>307</v>
      </c>
      <c r="B31" s="69" t="s">
        <v>228</v>
      </c>
      <c r="C31" s="69"/>
      <c r="D31" s="67"/>
      <c r="E31" s="67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72" customFormat="1" ht="35.25" customHeight="1">
      <c r="A32" s="68" t="s">
        <v>308</v>
      </c>
      <c r="B32" s="69" t="s">
        <v>309</v>
      </c>
      <c r="C32" s="69"/>
      <c r="D32" s="67"/>
      <c r="E32" s="67"/>
      <c r="F32" s="67"/>
      <c r="G32" s="67"/>
      <c r="H32" s="67"/>
      <c r="I32" s="6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72" customFormat="1" ht="35.25" customHeight="1">
      <c r="A33" s="68" t="s">
        <v>310</v>
      </c>
      <c r="B33" s="69" t="s">
        <v>229</v>
      </c>
      <c r="C33" s="69"/>
      <c r="D33" s="67"/>
      <c r="E33" s="67"/>
      <c r="F33" s="67"/>
      <c r="G33" s="67"/>
      <c r="H33" s="67"/>
      <c r="I33" s="6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s="72" customFormat="1" ht="35.25" customHeight="1">
      <c r="A34" s="70" t="s">
        <v>311</v>
      </c>
      <c r="B34" s="69" t="s">
        <v>230</v>
      </c>
      <c r="C34" s="69"/>
      <c r="D34" s="67"/>
      <c r="E34" s="67"/>
      <c r="F34" s="67"/>
      <c r="G34" s="67"/>
      <c r="H34" s="67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s="72" customFormat="1" ht="35.25" customHeight="1">
      <c r="A35" s="68" t="s">
        <v>312</v>
      </c>
      <c r="B35" s="69" t="s">
        <v>313</v>
      </c>
      <c r="C35" s="69"/>
      <c r="D35" s="67"/>
      <c r="E35" s="67"/>
      <c r="F35" s="67"/>
      <c r="G35" s="67"/>
      <c r="H35" s="67"/>
      <c r="I35" s="67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s="72" customFormat="1" ht="35.25" customHeight="1">
      <c r="A36" s="68" t="s">
        <v>314</v>
      </c>
      <c r="B36" s="69" t="s">
        <v>315</v>
      </c>
      <c r="C36" s="69"/>
      <c r="D36" s="26"/>
      <c r="E36" s="67"/>
      <c r="F36" s="67"/>
      <c r="G36" s="67"/>
      <c r="H36" s="67"/>
      <c r="I36" s="67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72" customFormat="1" ht="35.25" customHeight="1">
      <c r="A37" s="68" t="s">
        <v>231</v>
      </c>
      <c r="B37" s="69" t="s">
        <v>316</v>
      </c>
      <c r="C37" s="69"/>
      <c r="D37" s="67"/>
      <c r="E37" s="67"/>
      <c r="F37" s="67"/>
      <c r="G37" s="67"/>
      <c r="H37" s="67"/>
      <c r="I37" s="6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s="72" customFormat="1" ht="35.25" customHeight="1">
      <c r="A38" s="70" t="s">
        <v>317</v>
      </c>
      <c r="B38" s="69" t="s">
        <v>315</v>
      </c>
      <c r="C38" s="69"/>
      <c r="D38" s="67"/>
      <c r="E38" s="67"/>
      <c r="F38" s="67"/>
      <c r="G38" s="67"/>
      <c r="H38" s="67"/>
      <c r="I38" s="6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72" customFormat="1" ht="35.25" customHeight="1">
      <c r="A39" s="70" t="s">
        <v>318</v>
      </c>
      <c r="B39" s="69" t="s">
        <v>319</v>
      </c>
      <c r="C39" s="69"/>
      <c r="D39" s="67"/>
      <c r="E39" s="67"/>
      <c r="F39" s="67"/>
      <c r="G39" s="67"/>
      <c r="H39" s="67"/>
      <c r="I39" s="6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35.25" customHeight="1">
      <c r="A40" s="70" t="s">
        <v>320</v>
      </c>
      <c r="B40" s="69" t="s">
        <v>321</v>
      </c>
      <c r="C40" s="69"/>
      <c r="D40" s="67"/>
      <c r="E40" s="67"/>
      <c r="F40" s="67"/>
      <c r="G40" s="67"/>
      <c r="H40" s="67"/>
      <c r="I40" s="67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s="72" customFormat="1" ht="35.25" customHeight="1">
      <c r="A41" s="70" t="s">
        <v>322</v>
      </c>
      <c r="B41" s="69" t="s">
        <v>323</v>
      </c>
      <c r="C41" s="69"/>
      <c r="D41" s="67"/>
      <c r="E41" s="67"/>
      <c r="F41" s="67"/>
      <c r="G41" s="67"/>
      <c r="H41" s="67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s="72" customFormat="1" ht="35.25" customHeight="1">
      <c r="A42" s="70" t="s">
        <v>324</v>
      </c>
      <c r="B42" s="69" t="s">
        <v>325</v>
      </c>
      <c r="C42" s="69"/>
      <c r="D42" s="67"/>
      <c r="E42" s="67"/>
      <c r="F42" s="67"/>
      <c r="G42" s="67"/>
      <c r="H42" s="67"/>
      <c r="I42" s="6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>
      <c r="A43" s="25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5"/>
      <c r="B44" s="292" t="s">
        <v>232</v>
      </c>
      <c r="C44" s="292"/>
      <c r="D44" s="292"/>
      <c r="E44" s="292"/>
      <c r="F44" s="292"/>
      <c r="G44" s="292"/>
      <c r="H44" s="292"/>
      <c r="I44" s="29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5"/>
      <c r="B45" s="27"/>
      <c r="C45" s="27"/>
      <c r="D45" s="27"/>
      <c r="E45" s="27"/>
      <c r="F45" s="27"/>
      <c r="G45" s="27"/>
      <c r="H45" s="27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5"/>
      <c r="B46" s="27"/>
      <c r="C46" s="27"/>
      <c r="D46" s="27"/>
      <c r="E46" s="27"/>
      <c r="F46" s="27"/>
      <c r="G46" s="27"/>
      <c r="H46" s="27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5"/>
      <c r="B50" s="28"/>
      <c r="C50" s="28"/>
      <c r="D50" s="28"/>
      <c r="E50" s="28"/>
      <c r="F50" s="28"/>
      <c r="G50" s="28"/>
      <c r="H50" s="28"/>
      <c r="I50" s="2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5"/>
      <c r="B51" s="28"/>
      <c r="C51" s="28"/>
      <c r="D51" s="28"/>
      <c r="E51" s="28"/>
      <c r="F51" s="28"/>
      <c r="G51" s="28"/>
      <c r="H51" s="28"/>
      <c r="I51" s="2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5"/>
      <c r="B52" s="28"/>
      <c r="C52" s="28"/>
      <c r="D52" s="28"/>
      <c r="E52" s="28"/>
      <c r="F52" s="28"/>
      <c r="G52" s="28"/>
      <c r="H52" s="28"/>
      <c r="I52" s="2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5"/>
      <c r="B53" s="28"/>
      <c r="C53" s="28"/>
      <c r="D53" s="28"/>
      <c r="E53" s="28"/>
      <c r="F53" s="28"/>
      <c r="G53" s="28"/>
      <c r="H53" s="28"/>
      <c r="I53" s="28"/>
      <c r="J53" s="10"/>
      <c r="K53" s="10"/>
      <c r="L53" s="10"/>
      <c r="M53" s="10"/>
      <c r="N53" s="10"/>
      <c r="O53" s="10"/>
      <c r="P53" s="10"/>
      <c r="Q53" s="10"/>
      <c r="R53" s="29"/>
      <c r="S53" s="30"/>
      <c r="T53" s="30"/>
      <c r="U53" s="31"/>
    </row>
    <row r="54" spans="1:21" ht="15.75">
      <c r="A54" s="25"/>
      <c r="B54" s="28"/>
      <c r="C54" s="28"/>
      <c r="D54" s="28"/>
      <c r="E54" s="28"/>
      <c r="F54" s="28"/>
      <c r="G54" s="28"/>
      <c r="H54" s="28"/>
      <c r="I54" s="28"/>
      <c r="J54" s="10"/>
      <c r="K54" s="10"/>
      <c r="L54" s="10"/>
      <c r="M54" s="10"/>
      <c r="N54" s="10"/>
      <c r="O54" s="10"/>
      <c r="P54" s="10"/>
      <c r="Q54" s="10"/>
      <c r="R54" s="32"/>
      <c r="S54" s="9"/>
      <c r="T54" s="9"/>
      <c r="U54" s="12"/>
    </row>
    <row r="55" spans="1:21" ht="15.75">
      <c r="A55" s="25"/>
      <c r="B55" s="28"/>
      <c r="C55" s="28"/>
      <c r="D55" s="28"/>
      <c r="E55" s="28"/>
      <c r="F55" s="28"/>
      <c r="G55" s="28"/>
      <c r="H55" s="28"/>
      <c r="I55" s="28"/>
      <c r="J55" s="10"/>
      <c r="K55" s="10"/>
      <c r="L55" s="10"/>
      <c r="M55" s="10"/>
      <c r="N55" s="10"/>
      <c r="O55" s="10"/>
      <c r="P55" s="10"/>
      <c r="Q55" s="10"/>
      <c r="R55" s="32"/>
      <c r="S55" s="9"/>
      <c r="T55" s="9"/>
      <c r="U55" s="12"/>
    </row>
    <row r="56" spans="1:21" ht="15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2"/>
      <c r="S56" s="9"/>
      <c r="T56" s="9"/>
      <c r="U56" s="12"/>
    </row>
    <row r="57" spans="1:21" ht="15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3"/>
      <c r="S57" s="34"/>
      <c r="T57" s="34"/>
      <c r="U57" s="35"/>
    </row>
    <row r="58" spans="1:21" ht="15.75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2"/>
      <c r="S58" s="9"/>
      <c r="T58" s="9"/>
      <c r="U58" s="12"/>
    </row>
    <row r="59" spans="1:21" ht="15.75">
      <c r="A59" s="25"/>
      <c r="B59" s="28"/>
      <c r="C59" s="28"/>
      <c r="D59" s="28"/>
      <c r="E59" s="28"/>
      <c r="F59" s="28"/>
      <c r="G59" s="28"/>
      <c r="H59" s="28"/>
      <c r="I59" s="28"/>
      <c r="J59" s="10"/>
      <c r="K59" s="10"/>
      <c r="L59" s="10"/>
      <c r="M59" s="10"/>
      <c r="N59" s="10"/>
      <c r="O59" s="10"/>
      <c r="P59" s="10"/>
      <c r="Q59" s="10"/>
      <c r="R59" s="32"/>
      <c r="S59" s="9"/>
      <c r="T59" s="9"/>
      <c r="U59" s="12"/>
    </row>
    <row r="60" spans="1:21" ht="15.75">
      <c r="A60" s="25"/>
      <c r="B60" s="28"/>
      <c r="C60" s="28"/>
      <c r="D60" s="28"/>
      <c r="E60" s="28"/>
      <c r="F60" s="28"/>
      <c r="G60" s="28"/>
      <c r="H60" s="28"/>
      <c r="I60" s="28"/>
      <c r="J60" s="10"/>
      <c r="K60" s="10"/>
      <c r="L60" s="10"/>
      <c r="M60" s="10"/>
      <c r="N60" s="10"/>
      <c r="O60" s="10"/>
      <c r="P60" s="10"/>
      <c r="Q60" s="10"/>
      <c r="R60" s="32"/>
      <c r="S60" s="9"/>
      <c r="T60" s="9"/>
      <c r="U60" s="12"/>
    </row>
    <row r="61" spans="1:21" ht="15.75">
      <c r="A61" s="25"/>
      <c r="B61" s="28"/>
      <c r="C61" s="28"/>
      <c r="D61" s="28"/>
      <c r="E61" s="28"/>
      <c r="F61" s="28"/>
      <c r="G61" s="28"/>
      <c r="H61" s="28"/>
      <c r="I61" s="28"/>
      <c r="J61" s="10"/>
      <c r="K61" s="10"/>
      <c r="L61" s="10"/>
      <c r="M61" s="10"/>
      <c r="N61" s="10"/>
      <c r="O61" s="10"/>
      <c r="P61" s="10"/>
      <c r="Q61" s="10"/>
      <c r="R61" s="32"/>
      <c r="S61" s="9"/>
      <c r="T61" s="9"/>
      <c r="U61" s="12"/>
    </row>
    <row r="62" spans="1:21" ht="15.75">
      <c r="A62" s="25"/>
      <c r="B62" s="28"/>
      <c r="C62" s="28"/>
      <c r="D62" s="28"/>
      <c r="E62" s="28"/>
      <c r="F62" s="28"/>
      <c r="G62" s="28"/>
      <c r="H62" s="28"/>
      <c r="I62" s="28"/>
      <c r="J62" s="10"/>
      <c r="K62" s="10"/>
      <c r="L62" s="10"/>
      <c r="M62" s="10"/>
      <c r="N62" s="10"/>
      <c r="O62" s="10"/>
      <c r="P62" s="10"/>
      <c r="Q62" s="10"/>
      <c r="R62" s="32"/>
      <c r="S62" s="32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L6:L7"/>
    <mergeCell ref="R6:R7"/>
    <mergeCell ref="B44:I44"/>
    <mergeCell ref="H6:H7"/>
    <mergeCell ref="B6:B7"/>
    <mergeCell ref="C6:C7"/>
    <mergeCell ref="D6:D7"/>
    <mergeCell ref="F6:F7"/>
    <mergeCell ref="G6:G7"/>
    <mergeCell ref="U6:U7"/>
    <mergeCell ref="S6:S7"/>
    <mergeCell ref="P6:P7"/>
    <mergeCell ref="M6:M7"/>
    <mergeCell ref="Q6:Q7"/>
    <mergeCell ref="T6:T7"/>
    <mergeCell ref="N6:N7"/>
    <mergeCell ref="O6:O7"/>
    <mergeCell ref="A4:I4"/>
    <mergeCell ref="I6:I7"/>
    <mergeCell ref="J6:J7"/>
    <mergeCell ref="K6:K7"/>
    <mergeCell ref="E6:E7"/>
    <mergeCell ref="A6:A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98" t="s">
        <v>489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2:14" ht="13.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ht="15">
      <c r="B6" s="300" t="s">
        <v>490</v>
      </c>
      <c r="C6" s="301" t="s">
        <v>27</v>
      </c>
      <c r="D6" s="301"/>
      <c r="E6" s="301"/>
      <c r="F6" s="307" t="s">
        <v>469</v>
      </c>
      <c r="G6" s="307"/>
      <c r="H6" s="307"/>
      <c r="I6" s="308" t="s">
        <v>470</v>
      </c>
      <c r="J6" s="308"/>
      <c r="K6" s="308"/>
      <c r="L6" s="307" t="s">
        <v>471</v>
      </c>
      <c r="M6" s="307"/>
      <c r="N6" s="307"/>
    </row>
    <row r="7" spans="2:14" ht="12.75">
      <c r="B7" s="306"/>
      <c r="C7" s="296" t="s">
        <v>472</v>
      </c>
      <c r="D7" s="296" t="s">
        <v>473</v>
      </c>
      <c r="E7" s="296" t="s">
        <v>474</v>
      </c>
      <c r="F7" s="296" t="s">
        <v>472</v>
      </c>
      <c r="G7" s="296" t="s">
        <v>473</v>
      </c>
      <c r="H7" s="296" t="s">
        <v>474</v>
      </c>
      <c r="I7" s="296" t="s">
        <v>472</v>
      </c>
      <c r="J7" s="296" t="s">
        <v>473</v>
      </c>
      <c r="K7" s="296" t="s">
        <v>474</v>
      </c>
      <c r="L7" s="296" t="s">
        <v>472</v>
      </c>
      <c r="M7" s="296" t="s">
        <v>473</v>
      </c>
      <c r="N7" s="296" t="s">
        <v>474</v>
      </c>
    </row>
    <row r="8" spans="2:14" ht="12.75">
      <c r="B8" s="30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2:14" ht="15">
      <c r="B9" s="152" t="s">
        <v>475</v>
      </c>
      <c r="C9" s="153"/>
      <c r="D9" s="153"/>
      <c r="E9" s="153"/>
      <c r="F9" s="154"/>
      <c r="G9" s="155"/>
      <c r="H9" s="155"/>
      <c r="I9" s="154"/>
      <c r="J9" s="156"/>
      <c r="K9" s="156"/>
      <c r="L9" s="157"/>
      <c r="M9" s="157"/>
      <c r="N9" s="158"/>
    </row>
    <row r="10" spans="2:14" ht="15">
      <c r="B10" s="152" t="s">
        <v>476</v>
      </c>
      <c r="C10" s="153"/>
      <c r="D10" s="153"/>
      <c r="E10" s="153"/>
      <c r="F10" s="154"/>
      <c r="G10" s="155"/>
      <c r="H10" s="155"/>
      <c r="I10" s="154"/>
      <c r="J10" s="156"/>
      <c r="K10" s="156"/>
      <c r="L10" s="157"/>
      <c r="M10" s="157"/>
      <c r="N10" s="158"/>
    </row>
    <row r="11" spans="2:14" ht="15">
      <c r="B11" s="152" t="s">
        <v>477</v>
      </c>
      <c r="C11" s="157"/>
      <c r="D11" s="157"/>
      <c r="E11" s="157"/>
      <c r="F11" s="154"/>
      <c r="G11" s="155"/>
      <c r="H11" s="155"/>
      <c r="I11" s="154"/>
      <c r="J11" s="155"/>
      <c r="K11" s="155"/>
      <c r="L11" s="157"/>
      <c r="M11" s="157"/>
      <c r="N11" s="158"/>
    </row>
    <row r="12" spans="2:14" ht="15">
      <c r="B12" s="152" t="s">
        <v>478</v>
      </c>
      <c r="C12" s="157"/>
      <c r="D12" s="157"/>
      <c r="E12" s="157"/>
      <c r="F12" s="154"/>
      <c r="G12" s="155"/>
      <c r="H12" s="155"/>
      <c r="I12" s="154"/>
      <c r="J12" s="155"/>
      <c r="K12" s="155"/>
      <c r="L12" s="157"/>
      <c r="M12" s="157"/>
      <c r="N12" s="158"/>
    </row>
    <row r="13" spans="2:14" ht="15">
      <c r="B13" s="152" t="s">
        <v>479</v>
      </c>
      <c r="C13" s="157"/>
      <c r="D13" s="157"/>
      <c r="E13" s="157"/>
      <c r="F13" s="154"/>
      <c r="G13" s="155"/>
      <c r="H13" s="155"/>
      <c r="I13" s="154"/>
      <c r="J13" s="155"/>
      <c r="K13" s="155"/>
      <c r="L13" s="157"/>
      <c r="M13" s="157"/>
      <c r="N13" s="158"/>
    </row>
    <row r="14" spans="2:14" ht="15">
      <c r="B14" s="152" t="s">
        <v>480</v>
      </c>
      <c r="C14" s="157"/>
      <c r="D14" s="157"/>
      <c r="E14" s="157"/>
      <c r="F14" s="154"/>
      <c r="G14" s="155"/>
      <c r="H14" s="155"/>
      <c r="I14" s="154"/>
      <c r="J14" s="155"/>
      <c r="K14" s="155"/>
      <c r="L14" s="157"/>
      <c r="M14" s="157"/>
      <c r="N14" s="158"/>
    </row>
    <row r="15" spans="2:14" ht="15">
      <c r="B15" s="152" t="s">
        <v>481</v>
      </c>
      <c r="C15" s="153"/>
      <c r="D15" s="153"/>
      <c r="E15" s="153"/>
      <c r="F15" s="154"/>
      <c r="G15" s="155"/>
      <c r="H15" s="155"/>
      <c r="I15" s="154"/>
      <c r="J15" s="156"/>
      <c r="K15" s="156"/>
      <c r="L15" s="157"/>
      <c r="M15" s="157"/>
      <c r="N15" s="158"/>
    </row>
    <row r="16" spans="2:14" ht="15">
      <c r="B16" s="152" t="s">
        <v>482</v>
      </c>
      <c r="C16" s="157"/>
      <c r="D16" s="157"/>
      <c r="E16" s="157"/>
      <c r="F16" s="154"/>
      <c r="G16" s="155"/>
      <c r="H16" s="155"/>
      <c r="I16" s="154"/>
      <c r="J16" s="155"/>
      <c r="K16" s="155"/>
      <c r="L16" s="157"/>
      <c r="M16" s="157"/>
      <c r="N16" s="158"/>
    </row>
    <row r="17" spans="2:14" ht="15">
      <c r="B17" s="152" t="s">
        <v>483</v>
      </c>
      <c r="C17" s="157"/>
      <c r="D17" s="157"/>
      <c r="E17" s="157"/>
      <c r="F17" s="154"/>
      <c r="G17" s="155"/>
      <c r="H17" s="155"/>
      <c r="I17" s="154"/>
      <c r="J17" s="155"/>
      <c r="K17" s="155"/>
      <c r="L17" s="157"/>
      <c r="M17" s="157"/>
      <c r="N17" s="158"/>
    </row>
    <row r="18" spans="2:14" ht="15">
      <c r="B18" s="152" t="s">
        <v>484</v>
      </c>
      <c r="C18" s="157"/>
      <c r="D18" s="157"/>
      <c r="E18" s="157"/>
      <c r="F18" s="154"/>
      <c r="G18" s="155"/>
      <c r="H18" s="155"/>
      <c r="I18" s="154"/>
      <c r="J18" s="155"/>
      <c r="K18" s="155"/>
      <c r="L18" s="157"/>
      <c r="M18" s="157"/>
      <c r="N18" s="158"/>
    </row>
    <row r="19" spans="2:14" ht="15">
      <c r="B19" s="152" t="s">
        <v>485</v>
      </c>
      <c r="C19" s="157"/>
      <c r="D19" s="157"/>
      <c r="E19" s="157"/>
      <c r="F19" s="154"/>
      <c r="G19" s="155"/>
      <c r="H19" s="155"/>
      <c r="I19" s="154"/>
      <c r="J19" s="155"/>
      <c r="K19" s="155"/>
      <c r="L19" s="157"/>
      <c r="M19" s="157"/>
      <c r="N19" s="158"/>
    </row>
    <row r="20" spans="2:14" ht="15">
      <c r="B20" s="152" t="s">
        <v>486</v>
      </c>
      <c r="C20" s="157"/>
      <c r="D20" s="157"/>
      <c r="E20" s="157"/>
      <c r="F20" s="154"/>
      <c r="G20" s="155"/>
      <c r="H20" s="155"/>
      <c r="I20" s="154"/>
      <c r="J20" s="155"/>
      <c r="K20" s="155"/>
      <c r="L20" s="157"/>
      <c r="M20" s="157"/>
      <c r="N20" s="158"/>
    </row>
    <row r="21" spans="2:14" ht="15">
      <c r="B21" s="152"/>
      <c r="C21" s="153"/>
      <c r="D21" s="153"/>
      <c r="E21" s="153"/>
      <c r="F21" s="159"/>
      <c r="G21" s="159"/>
      <c r="H21" s="159"/>
      <c r="I21" s="159"/>
      <c r="J21" s="159"/>
      <c r="K21" s="159"/>
      <c r="L21" s="157"/>
      <c r="M21" s="157"/>
      <c r="N21" s="158"/>
    </row>
    <row r="22" spans="2:14" ht="15">
      <c r="B22" s="150" t="s">
        <v>27</v>
      </c>
      <c r="C22" s="153"/>
      <c r="D22" s="160"/>
      <c r="E22" s="160"/>
      <c r="F22" s="161"/>
      <c r="G22" s="162"/>
      <c r="H22" s="161"/>
      <c r="I22" s="163"/>
      <c r="J22" s="162"/>
      <c r="K22" s="161"/>
      <c r="L22" s="164"/>
      <c r="M22" s="164"/>
      <c r="N22" s="158"/>
    </row>
    <row r="23" spans="2:14" ht="15">
      <c r="B23" s="152"/>
      <c r="C23" s="153"/>
      <c r="D23" s="153"/>
      <c r="E23" s="153"/>
      <c r="F23" s="159"/>
      <c r="G23" s="159"/>
      <c r="H23" s="159"/>
      <c r="I23" s="159"/>
      <c r="J23" s="159"/>
      <c r="K23" s="159"/>
      <c r="L23" s="157"/>
      <c r="M23" s="157"/>
      <c r="N23" s="158"/>
    </row>
    <row r="24" spans="2:14" ht="15">
      <c r="B24" s="150" t="s">
        <v>487</v>
      </c>
      <c r="C24" s="153"/>
      <c r="D24" s="160"/>
      <c r="E24" s="160"/>
      <c r="F24" s="159"/>
      <c r="G24" s="159"/>
      <c r="H24" s="159"/>
      <c r="I24" s="159"/>
      <c r="J24" s="159"/>
      <c r="K24" s="159"/>
      <c r="L24" s="165"/>
      <c r="M24" s="165"/>
      <c r="N24" s="158"/>
    </row>
    <row r="25" spans="2:14" ht="12.75">
      <c r="B25" s="305" t="s">
        <v>491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</row>
    <row r="26" spans="2:4" ht="12.75">
      <c r="B26" s="166" t="s">
        <v>488</v>
      </c>
      <c r="C26" s="166"/>
      <c r="D26" s="166"/>
    </row>
    <row r="31" spans="2:15" ht="20.25">
      <c r="B31" s="298" t="s">
        <v>493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167"/>
    </row>
    <row r="32" spans="2:15" ht="15">
      <c r="B32" s="168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67"/>
      <c r="O32" s="167"/>
    </row>
    <row r="33" spans="2:15" ht="15">
      <c r="B33" s="300" t="s">
        <v>494</v>
      </c>
      <c r="C33" s="301" t="s">
        <v>27</v>
      </c>
      <c r="D33" s="301"/>
      <c r="E33" s="301"/>
      <c r="F33" s="302" t="s">
        <v>469</v>
      </c>
      <c r="G33" s="302"/>
      <c r="H33" s="302"/>
      <c r="I33" s="303" t="s">
        <v>470</v>
      </c>
      <c r="J33" s="303"/>
      <c r="K33" s="303"/>
      <c r="L33" s="304" t="s">
        <v>471</v>
      </c>
      <c r="M33" s="304"/>
      <c r="N33" s="304"/>
      <c r="O33" s="304"/>
    </row>
    <row r="34" spans="2:15" ht="12.75">
      <c r="B34" s="300"/>
      <c r="C34" s="296" t="s">
        <v>472</v>
      </c>
      <c r="D34" s="296" t="s">
        <v>473</v>
      </c>
      <c r="E34" s="296" t="s">
        <v>474</v>
      </c>
      <c r="F34" s="296" t="s">
        <v>472</v>
      </c>
      <c r="G34" s="296" t="s">
        <v>473</v>
      </c>
      <c r="H34" s="296" t="s">
        <v>474</v>
      </c>
      <c r="I34" s="296" t="s">
        <v>472</v>
      </c>
      <c r="J34" s="296" t="s">
        <v>473</v>
      </c>
      <c r="K34" s="296" t="s">
        <v>474</v>
      </c>
      <c r="L34" s="296" t="s">
        <v>472</v>
      </c>
      <c r="M34" s="296" t="s">
        <v>492</v>
      </c>
      <c r="N34" s="296" t="s">
        <v>473</v>
      </c>
      <c r="O34" s="296" t="s">
        <v>474</v>
      </c>
    </row>
    <row r="35" spans="2:15" ht="12.75">
      <c r="B35" s="300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</row>
    <row r="36" spans="2:15" ht="15">
      <c r="B36" s="152" t="s">
        <v>475</v>
      </c>
      <c r="C36" s="153"/>
      <c r="D36" s="153"/>
      <c r="E36" s="153"/>
      <c r="F36" s="159"/>
      <c r="G36" s="159"/>
      <c r="H36" s="159"/>
      <c r="I36" s="159"/>
      <c r="J36" s="159"/>
      <c r="K36" s="159"/>
      <c r="L36" s="157"/>
      <c r="M36" s="157"/>
      <c r="N36" s="157"/>
      <c r="O36" s="158"/>
    </row>
    <row r="37" spans="2:15" ht="15">
      <c r="B37" s="152" t="s">
        <v>476</v>
      </c>
      <c r="C37" s="153"/>
      <c r="D37" s="153"/>
      <c r="E37" s="153"/>
      <c r="F37" s="159"/>
      <c r="G37" s="159"/>
      <c r="H37" s="159"/>
      <c r="I37" s="159"/>
      <c r="J37" s="159"/>
      <c r="K37" s="159"/>
      <c r="L37" s="157"/>
      <c r="M37" s="157"/>
      <c r="N37" s="157"/>
      <c r="O37" s="158"/>
    </row>
    <row r="38" spans="2:15" ht="15">
      <c r="B38" s="152" t="s">
        <v>477</v>
      </c>
      <c r="C38" s="153"/>
      <c r="D38" s="153"/>
      <c r="E38" s="153"/>
      <c r="F38" s="159"/>
      <c r="G38" s="159"/>
      <c r="H38" s="159"/>
      <c r="I38" s="159"/>
      <c r="J38" s="159"/>
      <c r="K38" s="159"/>
      <c r="L38" s="157"/>
      <c r="M38" s="157"/>
      <c r="N38" s="157"/>
      <c r="O38" s="158"/>
    </row>
    <row r="39" spans="2:15" ht="15">
      <c r="B39" s="152" t="s">
        <v>478</v>
      </c>
      <c r="C39" s="153"/>
      <c r="D39" s="153"/>
      <c r="E39" s="153"/>
      <c r="F39" s="159"/>
      <c r="G39" s="159"/>
      <c r="H39" s="159"/>
      <c r="I39" s="159"/>
      <c r="J39" s="159"/>
      <c r="K39" s="159"/>
      <c r="L39" s="157"/>
      <c r="M39" s="157"/>
      <c r="N39" s="157"/>
      <c r="O39" s="158"/>
    </row>
    <row r="40" spans="2:15" ht="15">
      <c r="B40" s="152" t="s">
        <v>479</v>
      </c>
      <c r="C40" s="153"/>
      <c r="D40" s="153"/>
      <c r="E40" s="153"/>
      <c r="F40" s="159"/>
      <c r="G40" s="159"/>
      <c r="H40" s="159"/>
      <c r="I40" s="159"/>
      <c r="J40" s="159"/>
      <c r="K40" s="159"/>
      <c r="L40" s="157"/>
      <c r="M40" s="157"/>
      <c r="N40" s="157"/>
      <c r="O40" s="158"/>
    </row>
    <row r="41" spans="2:15" ht="15">
      <c r="B41" s="152" t="s">
        <v>480</v>
      </c>
      <c r="C41" s="153"/>
      <c r="D41" s="153"/>
      <c r="E41" s="153"/>
      <c r="F41" s="159"/>
      <c r="G41" s="159"/>
      <c r="H41" s="159"/>
      <c r="I41" s="159"/>
      <c r="J41" s="159"/>
      <c r="K41" s="159"/>
      <c r="L41" s="157"/>
      <c r="M41" s="157"/>
      <c r="N41" s="157"/>
      <c r="O41" s="158"/>
    </row>
    <row r="42" spans="2:15" ht="15">
      <c r="B42" s="152" t="s">
        <v>481</v>
      </c>
      <c r="C42" s="153"/>
      <c r="D42" s="153"/>
      <c r="E42" s="153"/>
      <c r="F42" s="159"/>
      <c r="G42" s="159"/>
      <c r="H42" s="159"/>
      <c r="I42" s="159"/>
      <c r="J42" s="159"/>
      <c r="K42" s="159"/>
      <c r="L42" s="157"/>
      <c r="M42" s="157"/>
      <c r="N42" s="157"/>
      <c r="O42" s="158"/>
    </row>
    <row r="43" spans="2:15" ht="15">
      <c r="B43" s="152" t="s">
        <v>482</v>
      </c>
      <c r="C43" s="153"/>
      <c r="D43" s="153"/>
      <c r="E43" s="153"/>
      <c r="F43" s="159"/>
      <c r="G43" s="159"/>
      <c r="H43" s="159"/>
      <c r="I43" s="159"/>
      <c r="J43" s="159"/>
      <c r="K43" s="159"/>
      <c r="L43" s="157"/>
      <c r="M43" s="157"/>
      <c r="N43" s="157"/>
      <c r="O43" s="158"/>
    </row>
    <row r="44" spans="2:15" ht="15">
      <c r="B44" s="152" t="s">
        <v>483</v>
      </c>
      <c r="C44" s="153"/>
      <c r="D44" s="153"/>
      <c r="E44" s="153"/>
      <c r="F44" s="159"/>
      <c r="G44" s="159"/>
      <c r="H44" s="159"/>
      <c r="I44" s="159"/>
      <c r="J44" s="159"/>
      <c r="K44" s="159"/>
      <c r="L44" s="157"/>
      <c r="M44" s="157"/>
      <c r="N44" s="157"/>
      <c r="O44" s="158"/>
    </row>
    <row r="45" spans="2:15" ht="15">
      <c r="B45" s="152" t="s">
        <v>484</v>
      </c>
      <c r="C45" s="153"/>
      <c r="D45" s="153"/>
      <c r="E45" s="153"/>
      <c r="F45" s="159"/>
      <c r="G45" s="159"/>
      <c r="H45" s="159"/>
      <c r="I45" s="159"/>
      <c r="J45" s="159"/>
      <c r="K45" s="159"/>
      <c r="L45" s="157"/>
      <c r="M45" s="157"/>
      <c r="N45" s="157"/>
      <c r="O45" s="158"/>
    </row>
    <row r="46" spans="2:15" ht="15">
      <c r="B46" s="152" t="s">
        <v>485</v>
      </c>
      <c r="C46" s="153"/>
      <c r="D46" s="153"/>
      <c r="E46" s="153"/>
      <c r="F46" s="159"/>
      <c r="G46" s="159"/>
      <c r="H46" s="159"/>
      <c r="I46" s="159"/>
      <c r="J46" s="159"/>
      <c r="K46" s="159"/>
      <c r="L46" s="157"/>
      <c r="M46" s="157"/>
      <c r="N46" s="157"/>
      <c r="O46" s="158"/>
    </row>
    <row r="47" spans="2:15" ht="15">
      <c r="B47" s="152" t="s">
        <v>486</v>
      </c>
      <c r="C47" s="153"/>
      <c r="D47" s="153"/>
      <c r="E47" s="153"/>
      <c r="F47" s="159"/>
      <c r="G47" s="159"/>
      <c r="H47" s="159"/>
      <c r="I47" s="159"/>
      <c r="J47" s="159"/>
      <c r="K47" s="159"/>
      <c r="L47" s="157"/>
      <c r="M47" s="157"/>
      <c r="N47" s="157"/>
      <c r="O47" s="158"/>
    </row>
    <row r="48" spans="2:15" ht="15">
      <c r="B48" s="150" t="s">
        <v>27</v>
      </c>
      <c r="C48" s="153"/>
      <c r="D48" s="160"/>
      <c r="E48" s="160"/>
      <c r="F48" s="159"/>
      <c r="G48" s="159"/>
      <c r="H48" s="159"/>
      <c r="I48" s="159"/>
      <c r="J48" s="159"/>
      <c r="K48" s="159"/>
      <c r="L48" s="165"/>
      <c r="M48" s="165"/>
      <c r="N48" s="165"/>
      <c r="O48" s="158"/>
    </row>
    <row r="49" spans="2:15" ht="15">
      <c r="B49" s="150" t="s">
        <v>487</v>
      </c>
      <c r="C49" s="153"/>
      <c r="D49" s="160"/>
      <c r="E49" s="160"/>
      <c r="F49" s="159"/>
      <c r="G49" s="159"/>
      <c r="H49" s="159"/>
      <c r="I49" s="159"/>
      <c r="J49" s="159"/>
      <c r="K49" s="159"/>
      <c r="L49" s="165"/>
      <c r="M49" s="165"/>
      <c r="N49" s="165"/>
      <c r="O49" s="158"/>
    </row>
    <row r="50" spans="2:15" ht="15">
      <c r="B50" s="295" t="s">
        <v>495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167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2014-04-24T06:17:28Z</cp:lastPrinted>
  <dcterms:created xsi:type="dcterms:W3CDTF">2013-03-07T07:52:21Z</dcterms:created>
  <dcterms:modified xsi:type="dcterms:W3CDTF">2014-04-24T07:36:28Z</dcterms:modified>
  <cp:category/>
  <cp:version/>
  <cp:contentType/>
  <cp:contentStatus/>
</cp:coreProperties>
</file>