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<sst xmlns="http://schemas.openxmlformats.org/spreadsheetml/2006/main" count="518" uniqueCount="516">
  <si>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</si>
  <si>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</si>
  <si>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</si>
  <si>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</si>
  <si>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</si>
  <si>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</si>
  <si>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</si>
  <si>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</si>
  <si>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</si>
  <si>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</si>
  <si>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</si>
  <si>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</si>
  <si>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</si>
  <si>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</si>
  <si>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</si>
  <si>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</si>
  <si>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</si>
  <si>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</si>
  <si>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</si>
  <si>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</si>
  <si>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</si>
  <si>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</si>
  <si>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</si>
  <si>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</si>
  <si>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</si>
  <si>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</si>
  <si>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</si>
  <si>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</si>
  <si>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</si>
  <si>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</si>
  <si>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</si>
  <si>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</si>
  <si>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</si>
  <si>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</si>
  <si>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</si>
  <si>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</si>
  <si>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</si>
  <si>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</si>
  <si>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</si>
  <si>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</si>
  <si>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</si>
  <si>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</si>
  <si>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</si>
  <si>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</si>
  <si>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</si>
  <si>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</si>
  <si>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</si>
  <si>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</si>
  <si>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</si>
  <si>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</si>
  <si>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</si>
  <si>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</si>
  <si>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</si>
  <si>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</si>
  <si>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</si>
  <si>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</si>
  <si>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</si>
  <si>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</si>
  <si>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</si>
  <si>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</si>
  <si>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</si>
  <si>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</si>
  <si>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</si>
  <si>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</si>
  <si>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</si>
  <si>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</si>
  <si>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</si>
  <si>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</si>
  <si>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</si>
  <si>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</si>
  <si>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</si>
  <si>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</si>
  <si>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</si>
  <si>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</si>
  <si>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</si>
  <si>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</si>
  <si>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</si>
  <si>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</si>
  <si>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</si>
  <si>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</si>
  <si>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</si>
  <si>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</si>
  <si>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</si>
  <si>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</si>
  <si>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</si>
  <si>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</si>
  <si>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</si>
  <si>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</si>
  <si>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</si>
  <si>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</si>
  <si>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</si>
  <si>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</si>
  <si>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</si>
  <si>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</si>
  <si>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</si>
  <si>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</si>
  <si>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</si>
  <si>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</si>
  <si>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</si>
  <si>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</si>
  <si>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</si>
  <si>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</si>
  <si>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</si>
  <si>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</si>
  <si>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</si>
  <si>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</si>
  <si>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</si>
  <si>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</si>
  <si>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</si>
  <si>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</si>
  <si>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</si>
  <si>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</si>
  <si>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</si>
  <si>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</si>
  <si>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</si>
  <si>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</si>
  <si>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</si>
  <si>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</si>
  <si>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</si>
  <si>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</si>
  <si>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</si>
  <si>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</si>
  <si>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</si>
  <si>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</si>
  <si>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</si>
  <si>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</si>
  <si>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</si>
  <si>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</si>
  <si>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</si>
  <si>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</si>
  <si>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</si>
  <si>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</si>
  <si>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</si>
  <si>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</si>
  <si>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</si>
  <si>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</si>
  <si>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</si>
  <si>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</si>
  <si>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</si>
  <si>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</si>
  <si>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</si>
  <si>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</si>
  <si>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</si>
  <si>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</si>
  <si>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</si>
  <si>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</si>
  <si>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</si>
  <si>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</si>
  <si>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</si>
  <si>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</si>
  <si>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</si>
  <si>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</si>
  <si>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</si>
  <si>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</si>
  <si>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</si>
  <si>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</si>
  <si>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</si>
  <si>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</si>
  <si>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</si>
  <si>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</si>
  <si>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</si>
  <si>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</si>
  <si>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</si>
  <si>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</si>
  <si>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</si>
  <si>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</si>
  <si>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</si>
  <si>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</si>
  <si>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</si>
  <si>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</si>
  <si>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</si>
  <si>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</si>
  <si>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</si>
  <si>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</si>
  <si>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</si>
  <si>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</si>
  <si>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</si>
  <si>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</si>
  <si>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</si>
  <si>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</si>
  <si>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</si>
  <si>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</si>
  <si>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</si>
  <si>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</si>
  <si>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</si>
  <si>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</si>
  <si>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</si>
  <si>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</si>
  <si>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</si>
  <si>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</si>
  <si>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</si>
  <si>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</si>
  <si>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</si>
  <si>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</si>
  <si>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</si>
  <si>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</si>
  <si>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</si>
  <si>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</si>
  <si>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</si>
  <si>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</si>
  <si>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</si>
  <si>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</si>
  <si>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</si>
  <si>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</si>
  <si>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</si>
  <si>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</si>
  <si>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</si>
  <si>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</si>
  <si>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</si>
  <si>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</si>
  <si>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</si>
  <si>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</si>
  <si>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</si>
  <si>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</si>
  <si>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</si>
  <si>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</si>
  <si>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</si>
  <si>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</si>
  <si>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</si>
  <si>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</si>
  <si>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</si>
  <si>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</si>
  <si>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</si>
  <si>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</si>
  <si>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</si>
  <si>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</si>
  <si>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</si>
  <si>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</si>
  <si>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</si>
  <si>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</si>
  <si>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</si>
  <si>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</si>
  <si>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</si>
  <si>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</si>
  <si>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</si>
  <si>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</si>
  <si>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</si>
  <si>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</si>
  <si>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</si>
  <si>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</si>
  <si>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</si>
  <si>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</si>
  <si>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</si>
  <si>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</si>
  <si>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</si>
  <si>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</si>
  <si>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</si>
  <si>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</si>
  <si>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</si>
  <si>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</si>
  <si>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</si>
  <si>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</si>
  <si>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</si>
  <si>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</si>
  <si>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</si>
  <si>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</si>
  <si>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</si>
  <si>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</si>
  <si>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</si>
  <si>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</si>
  <si>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</si>
  <si>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</si>
  <si>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</si>
  <si>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</si>
  <si>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</si>
  <si>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</si>
  <si>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</si>
  <si>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</si>
  <si>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</si>
  <si>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</si>
  <si>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</si>
  <si>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</si>
  <si>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</si>
  <si>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</si>
  <si>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</si>
  <si>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</si>
  <si>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</si>
  <si>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</si>
  <si>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</si>
  <si>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</si>
  <si>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</si>
  <si>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</si>
  <si>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</si>
  <si>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</si>
  <si>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</si>
  <si>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</si>
  <si>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</si>
  <si>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</si>
  <si>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</si>
  <si>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</si>
  <si>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</si>
  <si>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</si>
  <si>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</si>
  <si>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</si>
  <si>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</si>
  <si>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</si>
  <si>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</si>
  <si>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</si>
  <si>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</si>
  <si>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</si>
  <si>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</si>
  <si>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</si>
  <si>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</si>
  <si>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</si>
  <si>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</si>
  <si>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</si>
  <si>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</si>
  <si>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</si>
  <si>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</si>
  <si>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</si>
  <si>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</si>
  <si>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</si>
  <si>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</si>
  <si>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</si>
  <si>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</si>
  <si>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</si>
  <si>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</si>
  <si>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</si>
  <si>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</si>
  <si>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</si>
  <si>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</si>
  <si>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</si>
  <si>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</si>
  <si>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</si>
  <si>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</si>
  <si>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</si>
  <si>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</si>
  <si>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</si>
  <si>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</si>
  <si>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</si>
  <si>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</si>
  <si>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</si>
  <si>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</si>
  <si>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</si>
  <si>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</si>
  <si>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</si>
  <si>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</si>
  <si>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</si>
  <si>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</si>
  <si>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</si>
  <si>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</si>
  <si>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</si>
  <si>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</si>
  <si>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</si>
  <si>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</si>
  <si>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</si>
  <si>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</si>
  <si>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</si>
  <si>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</si>
  <si>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</si>
  <si>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</si>
  <si>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</si>
  <si>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</si>
  <si>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</si>
  <si>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</si>
  <si>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</si>
  <si>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</si>
  <si>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</si>
  <si>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</si>
  <si>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</si>
  <si>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</si>
  <si>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</si>
  <si>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</si>
  <si>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</si>
  <si>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</si>
  <si>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</si>
  <si>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</si>
  <si>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</si>
  <si>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</si>
  <si>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</si>
  <si>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</si>
  <si>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</si>
  <si>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</si>
  <si>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</si>
  <si>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</si>
  <si>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</si>
  <si>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</si>
  <si>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</si>
  <si>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</si>
  <si>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</si>
  <si>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</si>
  <si>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</si>
  <si>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</si>
  <si>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</si>
  <si>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</si>
  <si>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</si>
  <si>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</si>
  <si>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</si>
  <si>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</si>
  <si>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</si>
  <si>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</si>
  <si>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</si>
  <si>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</si>
  <si>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</si>
  <si>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</si>
  <si>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</si>
  <si>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</si>
  <si>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</si>
  <si>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</si>
  <si>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</si>
  <si>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</si>
  <si>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</si>
  <si>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</si>
  <si>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</si>
  <si>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</si>
  <si>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</si>
  <si>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</si>
  <si>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</si>
  <si>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</si>
  <si>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</si>
  <si>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</si>
  <si>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</si>
  <si>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</si>
  <si>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</si>
  <si>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</si>
  <si>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</si>
  <si>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</si>
  <si>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</si>
  <si>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</si>
  <si>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</si>
  <si>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</si>
  <si>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</si>
  <si>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</si>
  <si>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</si>
  <si>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</si>
  <si>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</si>
  <si>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</si>
  <si>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</si>
  <si>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</si>
  <si>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</si>
  <si>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</si>
  <si>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</si>
  <si>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</si>
  <si>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</si>
  <si>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</si>
  <si>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</si>
  <si>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</si>
  <si>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</si>
  <si>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</si>
  <si>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</si>
  <si>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</si>
  <si>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</si>
  <si>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</si>
  <si>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</si>
  <si>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</si>
  <si>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</si>
  <si>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</si>
  <si>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</si>
  <si>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</si>
  <si>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</si>
  <si>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</si>
  <si>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</si>
  <si>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</si>
  <si>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</si>
  <si>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</si>
  <si>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</si>
  <si>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</si>
  <si>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</si>
  <si>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</si>
  <si>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</si>
  <si>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</si>
  <si>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</si>
  <si>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</si>
  <si>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</si>
  <si>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</si>
  <si>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</si>
  <si>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</si>
  <si>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</si>
  <si>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</si>
  <si>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</si>
  <si>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</si>
  <si>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</si>
  <si>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</si>
  <si>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</si>
  <si>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</si>
  <si>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</si>
  <si>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</si>
  <si>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</si>
  <si>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</si>
  <si>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</si>
  <si>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</si>
  <si>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</si>
  <si>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</si>
  <si>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</si>
  <si>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</si>
  <si>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</si>
  <si>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</si>
  <si>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</si>
  <si>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</si>
  <si>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</si>
  <si>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</si>
  <si>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</si>
  <si>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</si>
  <si>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</si>
  <si>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</si>
  <si>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</si>
  <si>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</si>
  <si>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</si>
  <si>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</si>
  <si>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</si>
  <si>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</si>
  <si>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</si>
  <si>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</si>
  <si>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</si>
  <si>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</si>
  <si>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</si>
  <si>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</si>
  <si>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</si>
  <si>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</si>
  <si>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</si>
  <si>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</si>
  <si>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</si>
  <si>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</si>
  <si>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>План 2015 године</t>
  </si>
  <si>
    <t>на дан 31.12.20015.године</t>
  </si>
  <si>
    <t xml:space="preserve">           Табела 4.1.4. 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</si>
</sst>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tabSelected="1" view="pageBreakPreview" zoomScale="60" zoomScalePageLayoutView="0" workbookViewId="0" topLeftCell="A271">
      <selection activeCell="J92" sqref="J92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515</v>
      </c>
    </row>
    <row r="4" spans="1:7" ht="14.25" customHeight="1">
      <c r="A4" s="34" t="s">
        <v>11</v>
      </c>
      <c r="B4" s="34"/>
      <c r="C4" s="34"/>
      <c r="D4" s="34"/>
      <c r="E4" s="34"/>
      <c r="F4" s="34"/>
      <c r="G4" s="34"/>
    </row>
    <row r="5" ht="15.75">
      <c r="A5" s="1"/>
    </row>
    <row r="6" spans="1:7" ht="15.75">
      <c r="A6" s="35" t="s">
        <v>514</v>
      </c>
      <c r="B6" s="35"/>
      <c r="C6" s="35"/>
      <c r="D6" s="35"/>
      <c r="E6" s="35"/>
      <c r="F6" s="35"/>
      <c r="G6" s="35"/>
    </row>
    <row r="7" ht="12.75">
      <c r="A7" s="2"/>
    </row>
    <row r="8" spans="1:7" ht="14.25" customHeight="1">
      <c r="A8" s="36" t="s">
        <v>12</v>
      </c>
      <c r="B8" s="36"/>
      <c r="C8" s="36"/>
      <c r="D8" s="36"/>
      <c r="E8" s="36"/>
      <c r="F8" s="36"/>
      <c r="G8" s="36"/>
    </row>
    <row r="9" spans="1:7" ht="24" customHeight="1">
      <c r="A9" s="37" t="s">
        <v>13</v>
      </c>
      <c r="B9" s="37" t="s">
        <v>8</v>
      </c>
      <c r="C9" s="37" t="s">
        <v>1</v>
      </c>
      <c r="D9" s="37" t="s">
        <v>14</v>
      </c>
      <c r="E9" s="37" t="s">
        <v>513</v>
      </c>
      <c r="F9" s="37"/>
      <c r="G9" s="37"/>
    </row>
    <row r="10" spans="1:7" ht="22.5" customHeight="1">
      <c r="A10" s="37"/>
      <c r="B10" s="37"/>
      <c r="C10" s="37"/>
      <c r="D10" s="37"/>
      <c r="E10" s="37" t="s">
        <v>15</v>
      </c>
      <c r="F10" s="37" t="s">
        <v>16</v>
      </c>
      <c r="G10" s="5" t="s">
        <v>17</v>
      </c>
    </row>
    <row r="11" spans="1:7" ht="12.75">
      <c r="A11" s="37"/>
      <c r="B11" s="37"/>
      <c r="C11" s="37"/>
      <c r="D11" s="37"/>
      <c r="E11" s="37"/>
      <c r="F11" s="37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8" t="s">
        <v>21</v>
      </c>
      <c r="B14" s="37">
        <v>0</v>
      </c>
      <c r="C14" s="8" t="s">
        <v>22</v>
      </c>
      <c r="D14" s="39">
        <v>21034</v>
      </c>
      <c r="E14" s="40">
        <f>SUM(E16)</f>
        <v>10114</v>
      </c>
      <c r="F14" s="40">
        <f>SUM(F16)</f>
        <v>600</v>
      </c>
      <c r="G14" s="40">
        <f>SUM(G16)</f>
        <v>9514</v>
      </c>
    </row>
    <row r="15" spans="1:7" ht="22.5" customHeight="1">
      <c r="A15" s="38"/>
      <c r="B15" s="37"/>
      <c r="C15" s="8" t="s">
        <v>23</v>
      </c>
      <c r="D15" s="39"/>
      <c r="E15" s="40"/>
      <c r="F15" s="40"/>
      <c r="G15" s="40"/>
    </row>
    <row r="16" spans="1:7" ht="36" customHeight="1">
      <c r="A16" s="38" t="s">
        <v>24</v>
      </c>
      <c r="B16" s="37">
        <v>10000</v>
      </c>
      <c r="C16" s="8" t="s">
        <v>25</v>
      </c>
      <c r="D16" s="39">
        <v>21034</v>
      </c>
      <c r="E16" s="40">
        <f>SUM(E18)</f>
        <v>10114</v>
      </c>
      <c r="F16" s="40">
        <f>SUM(F18)</f>
        <v>600</v>
      </c>
      <c r="G16" s="40">
        <f>SUM(G18)</f>
        <v>9514</v>
      </c>
    </row>
    <row r="17" spans="1:7" ht="24">
      <c r="A17" s="38"/>
      <c r="B17" s="37"/>
      <c r="C17" s="8" t="s">
        <v>26</v>
      </c>
      <c r="D17" s="39"/>
      <c r="E17" s="40"/>
      <c r="F17" s="40"/>
      <c r="G17" s="40"/>
    </row>
    <row r="18" spans="1:7" ht="15" customHeight="1">
      <c r="A18" s="38" t="s">
        <v>27</v>
      </c>
      <c r="B18" s="37">
        <v>11000</v>
      </c>
      <c r="C18" s="8" t="s">
        <v>28</v>
      </c>
      <c r="D18" s="39">
        <v>18050</v>
      </c>
      <c r="E18" s="40">
        <f>SUM(E20:E22)</f>
        <v>10114</v>
      </c>
      <c r="F18" s="40">
        <f>SUM(F20:F22)</f>
        <v>600</v>
      </c>
      <c r="G18" s="40">
        <f>SUM(G20:G22)</f>
        <v>9514</v>
      </c>
    </row>
    <row r="19" spans="1:7" ht="18" customHeight="1">
      <c r="A19" s="38"/>
      <c r="B19" s="37"/>
      <c r="C19" s="8" t="s">
        <v>29</v>
      </c>
      <c r="D19" s="39"/>
      <c r="E19" s="40"/>
      <c r="F19" s="40"/>
      <c r="G19" s="40"/>
    </row>
    <row r="20" spans="1:7" ht="33">
      <c r="A20" s="9" t="s">
        <v>30</v>
      </c>
      <c r="B20" s="7">
        <v>11100</v>
      </c>
      <c r="C20" s="10" t="s">
        <v>9</v>
      </c>
      <c r="D20" s="19"/>
      <c r="E20" s="20">
        <v>4471</v>
      </c>
      <c r="F20" s="21">
        <v>120</v>
      </c>
      <c r="G20" s="20">
        <f>SUM(E20-F20)</f>
        <v>4351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20"/>
      <c r="F21" s="21"/>
      <c r="G21" s="32">
        <f>SUM(E21-F21)</f>
        <v>0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20">
        <v>5643</v>
      </c>
      <c r="F22" s="21">
        <v>480</v>
      </c>
      <c r="G22" s="20">
        <f>SUM(E22-F22)</f>
        <v>5163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20"/>
      <c r="F23" s="21"/>
      <c r="G23" s="21"/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20"/>
      <c r="F24" s="21"/>
      <c r="G24" s="21"/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8" t="s">
        <v>40</v>
      </c>
      <c r="B27" s="37">
        <v>14000</v>
      </c>
      <c r="C27" s="8" t="s">
        <v>41</v>
      </c>
      <c r="D27" s="39"/>
      <c r="E27" s="41"/>
      <c r="F27" s="42"/>
      <c r="G27" s="42"/>
    </row>
    <row r="28" spans="1:7" ht="19.5" customHeight="1">
      <c r="A28" s="38"/>
      <c r="B28" s="37"/>
      <c r="C28" s="8" t="s">
        <v>42</v>
      </c>
      <c r="D28" s="39"/>
      <c r="E28" s="41"/>
      <c r="F28" s="42"/>
      <c r="G28" s="42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8" t="s">
        <v>65</v>
      </c>
      <c r="B42" s="37">
        <v>22000</v>
      </c>
      <c r="C42" s="8" t="s">
        <v>66</v>
      </c>
      <c r="D42" s="39"/>
      <c r="E42" s="41"/>
      <c r="F42" s="42"/>
      <c r="G42" s="42"/>
    </row>
    <row r="43" spans="1:7" ht="22.5" customHeight="1">
      <c r="A43" s="38"/>
      <c r="B43" s="37"/>
      <c r="C43" s="8" t="s">
        <v>67</v>
      </c>
      <c r="D43" s="39"/>
      <c r="E43" s="41"/>
      <c r="F43" s="42"/>
      <c r="G43" s="42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8" t="s">
        <v>72</v>
      </c>
      <c r="B46" s="37">
        <v>100000</v>
      </c>
      <c r="C46" s="8" t="s">
        <v>73</v>
      </c>
      <c r="D46" s="39">
        <v>2528</v>
      </c>
      <c r="E46" s="41"/>
      <c r="F46" s="42"/>
      <c r="G46" s="42"/>
    </row>
    <row r="47" spans="1:7" ht="26.25" customHeight="1">
      <c r="A47" s="38"/>
      <c r="B47" s="37"/>
      <c r="C47" s="8" t="s">
        <v>74</v>
      </c>
      <c r="D47" s="39"/>
      <c r="E47" s="41"/>
      <c r="F47" s="42"/>
      <c r="G47" s="42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8" t="s">
        <v>77</v>
      </c>
      <c r="B49" s="37">
        <v>111000</v>
      </c>
      <c r="C49" s="8" t="s">
        <v>78</v>
      </c>
      <c r="D49" s="39"/>
      <c r="E49" s="41"/>
      <c r="F49" s="42"/>
      <c r="G49" s="42"/>
    </row>
    <row r="50" spans="1:7" ht="12.75">
      <c r="A50" s="38"/>
      <c r="B50" s="37"/>
      <c r="C50" s="8" t="s">
        <v>79</v>
      </c>
      <c r="D50" s="39"/>
      <c r="E50" s="41"/>
      <c r="F50" s="42"/>
      <c r="G50" s="42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8" t="s">
        <v>142</v>
      </c>
      <c r="B82" s="37">
        <v>123000</v>
      </c>
      <c r="C82" s="8" t="s">
        <v>143</v>
      </c>
      <c r="D82" s="39">
        <v>111</v>
      </c>
      <c r="E82" s="41"/>
      <c r="F82" s="42"/>
      <c r="G82" s="42"/>
    </row>
    <row r="83" spans="1:7" ht="24.75" customHeight="1">
      <c r="A83" s="38"/>
      <c r="B83" s="37"/>
      <c r="C83" s="8" t="s">
        <v>144</v>
      </c>
      <c r="D83" s="39"/>
      <c r="E83" s="41"/>
      <c r="F83" s="42"/>
      <c r="G83" s="42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f>SUM(E88+E14)</f>
        <v>10344</v>
      </c>
      <c r="F93" s="33">
        <f>SUM(F88+F14)</f>
        <v>600</v>
      </c>
      <c r="G93" s="33">
        <f>SUM(G88+G14)</f>
        <v>9744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7" t="s">
        <v>13</v>
      </c>
      <c r="B98" s="5" t="s">
        <v>167</v>
      </c>
      <c r="C98" s="37" t="s">
        <v>1</v>
      </c>
      <c r="D98" s="43" t="s">
        <v>2</v>
      </c>
      <c r="E98" s="43"/>
    </row>
    <row r="99" spans="1:5" ht="12.75">
      <c r="A99" s="37"/>
      <c r="B99" s="5" t="s">
        <v>168</v>
      </c>
      <c r="C99" s="37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8" t="s">
        <v>213</v>
      </c>
      <c r="B123" s="37">
        <v>220000</v>
      </c>
      <c r="C123" s="8" t="s">
        <v>214</v>
      </c>
      <c r="D123" s="44"/>
      <c r="E123" s="45"/>
    </row>
    <row r="124" spans="1:5" ht="12.75">
      <c r="A124" s="38"/>
      <c r="B124" s="37"/>
      <c r="C124" s="8" t="s">
        <v>215</v>
      </c>
      <c r="D124" s="44"/>
      <c r="E124" s="45"/>
    </row>
    <row r="125" spans="1:5" ht="24">
      <c r="A125" s="38" t="s">
        <v>216</v>
      </c>
      <c r="B125" s="37">
        <v>221000</v>
      </c>
      <c r="C125" s="8" t="s">
        <v>217</v>
      </c>
      <c r="D125" s="44"/>
      <c r="E125" s="45"/>
    </row>
    <row r="126" spans="1:5" ht="12.75">
      <c r="A126" s="38"/>
      <c r="B126" s="37"/>
      <c r="C126" s="8" t="s">
        <v>218</v>
      </c>
      <c r="D126" s="44"/>
      <c r="E126" s="45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8" t="s">
        <v>235</v>
      </c>
      <c r="B135" s="37">
        <v>222000</v>
      </c>
      <c r="C135" s="8" t="s">
        <v>236</v>
      </c>
      <c r="D135" s="44"/>
      <c r="E135" s="45"/>
    </row>
    <row r="136" spans="1:5" ht="12.75">
      <c r="A136" s="38"/>
      <c r="B136" s="37"/>
      <c r="C136" s="8" t="s">
        <v>237</v>
      </c>
      <c r="D136" s="44"/>
      <c r="E136" s="45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8" t="s">
        <v>256</v>
      </c>
      <c r="B146" s="37">
        <v>231000</v>
      </c>
      <c r="C146" s="8" t="s">
        <v>257</v>
      </c>
      <c r="D146" s="44"/>
      <c r="E146" s="45"/>
    </row>
    <row r="147" spans="1:5" ht="12.75">
      <c r="A147" s="38"/>
      <c r="B147" s="37"/>
      <c r="C147" s="8" t="s">
        <v>258</v>
      </c>
      <c r="D147" s="44"/>
      <c r="E147" s="45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8" t="s">
        <v>293</v>
      </c>
      <c r="B165" s="37">
        <v>234000</v>
      </c>
      <c r="C165" s="8" t="s">
        <v>294</v>
      </c>
      <c r="D165" s="44"/>
      <c r="E165" s="45"/>
    </row>
    <row r="166" spans="1:5" ht="12.75">
      <c r="A166" s="38"/>
      <c r="B166" s="37"/>
      <c r="C166" s="8" t="s">
        <v>295</v>
      </c>
      <c r="D166" s="44"/>
      <c r="E166" s="45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8" t="s">
        <v>302</v>
      </c>
      <c r="B170" s="37">
        <v>235000</v>
      </c>
      <c r="C170" s="8" t="s">
        <v>303</v>
      </c>
      <c r="D170" s="44"/>
      <c r="E170" s="45"/>
    </row>
    <row r="171" spans="1:5" ht="12.75">
      <c r="A171" s="38"/>
      <c r="B171" s="37"/>
      <c r="C171" s="8" t="s">
        <v>304</v>
      </c>
      <c r="D171" s="44"/>
      <c r="E171" s="45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8" t="s">
        <v>367</v>
      </c>
      <c r="B203" s="37">
        <v>240000</v>
      </c>
      <c r="C203" s="8" t="s">
        <v>368</v>
      </c>
      <c r="D203" s="44"/>
      <c r="E203" s="45"/>
    </row>
    <row r="204" spans="1:5" ht="12.75">
      <c r="A204" s="38"/>
      <c r="B204" s="37"/>
      <c r="C204" s="8" t="s">
        <v>369</v>
      </c>
      <c r="D204" s="44"/>
      <c r="E204" s="45"/>
    </row>
    <row r="205" spans="1:5" ht="36">
      <c r="A205" s="38" t="s">
        <v>370</v>
      </c>
      <c r="B205" s="37">
        <v>241000</v>
      </c>
      <c r="C205" s="8" t="s">
        <v>371</v>
      </c>
      <c r="D205" s="44"/>
      <c r="E205" s="45"/>
    </row>
    <row r="206" spans="1:5" ht="12.75">
      <c r="A206" s="38"/>
      <c r="B206" s="37"/>
      <c r="C206" s="8" t="s">
        <v>372</v>
      </c>
      <c r="D206" s="44"/>
      <c r="E206" s="45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8" t="s">
        <v>381</v>
      </c>
      <c r="B211" s="37">
        <v>242000</v>
      </c>
      <c r="C211" s="8" t="s">
        <v>382</v>
      </c>
      <c r="D211" s="44"/>
      <c r="E211" s="45"/>
    </row>
    <row r="212" spans="1:5" ht="12.75">
      <c r="A212" s="38"/>
      <c r="B212" s="37"/>
      <c r="C212" s="8" t="s">
        <v>383</v>
      </c>
      <c r="D212" s="44"/>
      <c r="E212" s="45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8" t="s">
        <v>402</v>
      </c>
      <c r="B222" s="37">
        <v>244000</v>
      </c>
      <c r="C222" s="8" t="s">
        <v>403</v>
      </c>
      <c r="D222" s="44"/>
      <c r="E222" s="45"/>
    </row>
    <row r="223" spans="1:5" ht="12.75">
      <c r="A223" s="38"/>
      <c r="B223" s="37"/>
      <c r="C223" s="8" t="s">
        <v>404</v>
      </c>
      <c r="D223" s="44"/>
      <c r="E223" s="45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8" t="s">
        <v>409</v>
      </c>
      <c r="B226" s="37">
        <v>245000</v>
      </c>
      <c r="C226" s="8" t="s">
        <v>410</v>
      </c>
      <c r="D226" s="44"/>
      <c r="E226" s="45"/>
    </row>
    <row r="227" spans="1:5" ht="12.75">
      <c r="A227" s="38"/>
      <c r="B227" s="37"/>
      <c r="C227" s="8" t="s">
        <v>411</v>
      </c>
      <c r="D227" s="44"/>
      <c r="E227" s="45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8" t="s">
        <v>422</v>
      </c>
      <c r="B233" s="37">
        <v>250000</v>
      </c>
      <c r="C233" s="8" t="s">
        <v>423</v>
      </c>
      <c r="D233" s="44">
        <v>140</v>
      </c>
      <c r="E233" s="45"/>
    </row>
    <row r="234" spans="1:5" ht="12.75">
      <c r="A234" s="38"/>
      <c r="B234" s="37"/>
      <c r="C234" s="8" t="s">
        <v>424</v>
      </c>
      <c r="D234" s="44"/>
      <c r="E234" s="45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8" t="s">
        <v>433</v>
      </c>
      <c r="B239" s="37">
        <v>252000</v>
      </c>
      <c r="C239" s="8" t="s">
        <v>434</v>
      </c>
      <c r="D239" s="44">
        <v>140</v>
      </c>
      <c r="E239" s="46">
        <v>150</v>
      </c>
    </row>
    <row r="240" spans="1:5" ht="12.75">
      <c r="A240" s="38"/>
      <c r="B240" s="37"/>
      <c r="C240" s="8" t="s">
        <v>435</v>
      </c>
      <c r="D240" s="44"/>
      <c r="E240" s="46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8" t="s">
        <v>454</v>
      </c>
      <c r="B250" s="37">
        <v>291000</v>
      </c>
      <c r="C250" s="8" t="s">
        <v>455</v>
      </c>
      <c r="D250" s="44">
        <v>2388</v>
      </c>
      <c r="E250" s="40">
        <v>80</v>
      </c>
    </row>
    <row r="251" spans="1:5" ht="12.75">
      <c r="A251" s="38"/>
      <c r="B251" s="37"/>
      <c r="C251" s="8" t="s">
        <v>456</v>
      </c>
      <c r="D251" s="44"/>
      <c r="E251" s="40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f>SUM(E257)</f>
        <v>9514</v>
      </c>
    </row>
    <row r="257" spans="1:5" ht="12.75">
      <c r="A257" s="38" t="s">
        <v>467</v>
      </c>
      <c r="B257" s="37">
        <v>310000</v>
      </c>
      <c r="C257" s="8" t="s">
        <v>468</v>
      </c>
      <c r="D257" s="44">
        <v>21034</v>
      </c>
      <c r="E257" s="46">
        <f>SUM(E259)</f>
        <v>9514</v>
      </c>
    </row>
    <row r="258" spans="1:5" ht="12.75">
      <c r="A258" s="38"/>
      <c r="B258" s="37"/>
      <c r="C258" s="8">
        <v>-1216</v>
      </c>
      <c r="D258" s="44"/>
      <c r="E258" s="46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f>SUM(E260)</f>
        <v>9514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>
        <v>9514</v>
      </c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9744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250:A251"/>
    <mergeCell ref="B250:B251"/>
    <mergeCell ref="D250:D251"/>
    <mergeCell ref="E250:E251"/>
    <mergeCell ref="A257:A258"/>
    <mergeCell ref="B257:B258"/>
    <mergeCell ref="D257:D258"/>
    <mergeCell ref="E257:E258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98:A99"/>
    <mergeCell ref="C98:C99"/>
    <mergeCell ref="D98:E98"/>
    <mergeCell ref="A123:A124"/>
    <mergeCell ref="B123:B124"/>
    <mergeCell ref="D123:D124"/>
    <mergeCell ref="E123:E124"/>
    <mergeCell ref="A82:A83"/>
    <mergeCell ref="B82:B83"/>
    <mergeCell ref="D82:D83"/>
    <mergeCell ref="E82:E83"/>
    <mergeCell ref="F82:F83"/>
    <mergeCell ref="G82:G83"/>
    <mergeCell ref="A49:A50"/>
    <mergeCell ref="B49:B50"/>
    <mergeCell ref="D49:D50"/>
    <mergeCell ref="E49:E50"/>
    <mergeCell ref="F49:F50"/>
    <mergeCell ref="G49:G50"/>
    <mergeCell ref="A46:A47"/>
    <mergeCell ref="B46:B47"/>
    <mergeCell ref="D46:D47"/>
    <mergeCell ref="E46:E47"/>
    <mergeCell ref="F46:F47"/>
    <mergeCell ref="G46:G47"/>
    <mergeCell ref="A42:A43"/>
    <mergeCell ref="B42:B43"/>
    <mergeCell ref="D42:D43"/>
    <mergeCell ref="E42:E43"/>
    <mergeCell ref="F42:F43"/>
    <mergeCell ref="G42:G43"/>
    <mergeCell ref="A27:A28"/>
    <mergeCell ref="B27:B28"/>
    <mergeCell ref="D27:D28"/>
    <mergeCell ref="E27:E28"/>
    <mergeCell ref="F27:F28"/>
    <mergeCell ref="G27:G28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2015-06-04T07:00:24Z</cp:lastPrinted>
  <dcterms:created xsi:type="dcterms:W3CDTF">2013-03-07T07:52:21Z</dcterms:created>
  <dcterms:modified xsi:type="dcterms:W3CDTF">2015-06-04T07:00:26Z</dcterms:modified>
  <cp:category/>
  <cp:version/>
  <cp:contentType/>
  <cp:contentStatus/>
</cp:coreProperties>
</file>