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010" firstSheet="2" activeTab="9"/>
  </bookViews>
  <sheets>
    <sheet name="Трошкови запослених" sheetId="1" r:id="rId1"/>
    <sheet name="Динамика запослених" sheetId="2" r:id="rId2"/>
    <sheet name="Цене" sheetId="3" r:id="rId3"/>
    <sheet name="Кред.задуженост" sheetId="4" r:id="rId4"/>
    <sheet name="Готовина" sheetId="5" r:id="rId5"/>
    <sheet name="Образац НБС" sheetId="6" r:id="rId6"/>
    <sheet name="Инвестиције" sheetId="7" r:id="rId7"/>
    <sheet name="Донаторство" sheetId="8" r:id="rId8"/>
    <sheet name="Добит" sheetId="9" r:id="rId9"/>
    <sheet name="Субвенције" sheetId="10" r:id="rId10"/>
    <sheet name="Sheet1" sheetId="11" r:id="rId11"/>
    <sheet name="Sheet2" sheetId="12" r:id="rId12"/>
  </sheets>
  <definedNames>
    <definedName name="_xlnm.Print_Area" localSheetId="4">'Готовина'!$A$1:$J$46</definedName>
    <definedName name="_xlnm.Print_Area" localSheetId="1">'Динамика запослених'!$A$1:$H$36</definedName>
    <definedName name="_xlnm.Print_Area" localSheetId="8">'Добит'!$A$1:$K$23</definedName>
    <definedName name="_xlnm.Print_Area" localSheetId="7">'Донаторство'!$A$1:$M$37</definedName>
    <definedName name="_xlnm.Print_Area" localSheetId="6">'Инвестиције'!$B$1:$M$35</definedName>
    <definedName name="_xlnm.Print_Area" localSheetId="3">'Кред.задуженост'!$A$1:$V$33</definedName>
    <definedName name="_xlnm.Print_Area" localSheetId="5">'Образац НБС'!$A$1:$H$49</definedName>
    <definedName name="_xlnm.Print_Area" localSheetId="0">'Трошкови запослених'!$A$1:$J$54</definedName>
    <definedName name="_xlnm.Print_Area" localSheetId="2">'Цене'!$A$1:$R$36</definedName>
  </definedNames>
  <calcPr fullCalcOnLoad="1"/>
</workbook>
</file>

<file path=xl/sharedStrings.xml><?xml version="1.0" encoding="utf-8"?>
<sst xmlns="http://schemas.openxmlformats.org/spreadsheetml/2006/main" count="492" uniqueCount="327">
  <si>
    <t>План</t>
  </si>
  <si>
    <t>Репрезентација</t>
  </si>
  <si>
    <t>Реализација</t>
  </si>
  <si>
    <t>Матични број:20597011</t>
  </si>
  <si>
    <t>Образац 2.</t>
  </si>
  <si>
    <t>у динарима</t>
  </si>
  <si>
    <t>Р. бр.</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</si>
  <si>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</si>
  <si>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</si>
  <si>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</si>
  <si>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</si>
  <si>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</si>
  <si>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</si>
  <si>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</si>
  <si>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</si>
  <si>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Накнаде по уговору о делу</t>
  </si>
  <si>
    <t xml:space="preserve">Број прималаца накнаде по уговору о делу </t>
  </si>
  <si>
    <t>Накнаде по ауторским уговорима</t>
  </si>
  <si>
    <t xml:space="preserve">Број прималаца наканде по ауторским уговорима </t>
  </si>
  <si>
    <t>Накнаде по уговору о привременим и повременим пословима</t>
  </si>
  <si>
    <t>Број прималаца накнаде по уговору о привременим и повременим пословима</t>
  </si>
  <si>
    <t>Накнаде физичким лицима по основу осталих уговора</t>
  </si>
  <si>
    <t xml:space="preserve">Број прималаца накнаде по основу осталих уговора </t>
  </si>
  <si>
    <t>Накнаде члановима скупштине</t>
  </si>
  <si>
    <t>Број чланова скупштине</t>
  </si>
  <si>
    <t>Накнаде члановима управног одбора</t>
  </si>
  <si>
    <t xml:space="preserve">Број чланова управног одбора </t>
  </si>
  <si>
    <t>Накнаде члановима надзорног одбора</t>
  </si>
  <si>
    <t>Број чланова надзорног одбора</t>
  </si>
  <si>
    <t>Превоз запослених на посао и са посла</t>
  </si>
  <si>
    <t xml:space="preserve">Дневнице на службеном путу </t>
  </si>
  <si>
    <t xml:space="preserve">Накнаде трошкова на службеном путу
 </t>
  </si>
  <si>
    <t>Отпремнина за одлазак у пензију</t>
  </si>
  <si>
    <t>Број прималаца</t>
  </si>
  <si>
    <t>Јубиларне награде</t>
  </si>
  <si>
    <t>Смештај и исхрана на терену</t>
  </si>
  <si>
    <t>Помоћ радницима и породици радника</t>
  </si>
  <si>
    <t>Стипендије</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</si>
  <si>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</si>
  <si>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</si>
  <si>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М.П. </t>
  </si>
  <si>
    <t xml:space="preserve"> - на одређено време</t>
  </si>
  <si>
    <t xml:space="preserve">                   Предузеће:ЈП ЗЖС ОБРЕНОВАЦ</t>
  </si>
  <si>
    <t xml:space="preserve">     Матични број:20597011</t>
  </si>
  <si>
    <t xml:space="preserve">                                                                                         ТРОШКОВИ ЗАПОСЛЕНИХ </t>
  </si>
  <si>
    <t>Предузеће: ЈП ЗЖС ОБРЕНОВАЦ</t>
  </si>
  <si>
    <t>Матични број: 20597011</t>
  </si>
  <si>
    <t>Основ одлива / пријема кадрова</t>
  </si>
  <si>
    <t xml:space="preserve">Број запослених на неодређено време </t>
  </si>
  <si>
    <t>Број запослених на одређено време</t>
  </si>
  <si>
    <t>Одлив кадрова</t>
  </si>
  <si>
    <t>навести основ</t>
  </si>
  <si>
    <t>Пријем</t>
  </si>
  <si>
    <t>*последњи дан претходног квартала</t>
  </si>
  <si>
    <t>** последњи дан квартала за који се извештај доставља</t>
  </si>
  <si>
    <t xml:space="preserve">Датум:                                                                                                                                                   </t>
  </si>
  <si>
    <t>Образац 4.</t>
  </si>
  <si>
    <t xml:space="preserve">КРЕТАЊЕ ЦЕНА ПРОИЗВОДА И УСЛУГА </t>
  </si>
  <si>
    <t>Р. Бр.</t>
  </si>
  <si>
    <t>ВРСТА ПРОИЗВОДА И УСЛУГЕ</t>
  </si>
  <si>
    <t>Децембар претходне године</t>
  </si>
  <si>
    <t>Индекс</t>
  </si>
  <si>
    <t>I</t>
  </si>
  <si>
    <t>II</t>
  </si>
  <si>
    <t>III</t>
  </si>
  <si>
    <t>IV</t>
  </si>
  <si>
    <t>V</t>
  </si>
  <si>
    <t>VI</t>
  </si>
  <si>
    <t>VII</t>
  </si>
  <si>
    <t>VIII</t>
  </si>
  <si>
    <t>IX</t>
  </si>
  <si>
    <t>X</t>
  </si>
  <si>
    <t>XI</t>
  </si>
  <si>
    <t>XII</t>
  </si>
  <si>
    <t>Дец. претходне године</t>
  </si>
  <si>
    <t xml:space="preserve">  </t>
  </si>
  <si>
    <t xml:space="preserve">     Цена у динарима по јединици мере за текућу годину</t>
  </si>
  <si>
    <t>Дец. текуће године/</t>
  </si>
  <si>
    <t>СРЕДСТВА ЗА ПОСЕБНЕ НАМЕНЕ</t>
  </si>
  <si>
    <t>Позиција</t>
  </si>
  <si>
    <t>Спонзорство</t>
  </si>
  <si>
    <t>Донације</t>
  </si>
  <si>
    <t>Хуманитарне активности</t>
  </si>
  <si>
    <t>Спортске активности</t>
  </si>
  <si>
    <t>Остало</t>
  </si>
  <si>
    <t>Предузеће:ЈП ЗЖС ОБЕНОВАЦ</t>
  </si>
  <si>
    <t>Плански курс:_______________</t>
  </si>
  <si>
    <t xml:space="preserve">КРЕДИТНА ЗАДУЖЕНОСТ </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</si>
  <si>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</si>
  <si>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</si>
  <si>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</si>
  <si>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</si>
  <si>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</si>
  <si>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</si>
  <si>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</si>
  <si>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</si>
  <si>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</si>
  <si>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</si>
  <si>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</si>
  <si>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</si>
  <si>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</si>
  <si>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</si>
  <si>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</si>
  <si>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</si>
  <si>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</si>
  <si>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</si>
  <si>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</si>
  <si>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</si>
  <si>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</si>
  <si>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</si>
  <si>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</si>
  <si>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</si>
  <si>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План плаћања по кредиту за текућу годину                                                 </t>
  </si>
  <si>
    <t xml:space="preserve"> у динарима</t>
  </si>
  <si>
    <t>Образац 9.</t>
  </si>
  <si>
    <t>ГОТОВИНСКИ ЕКВИВАЛЕНТИ И ГОТОВИНА</t>
  </si>
  <si>
    <t>СТАЊЕ НА ДАН</t>
  </si>
  <si>
    <t>АОП</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</si>
  <si>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</si>
  <si>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</si>
  <si>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</si>
  <si>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</si>
  <si>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УПРАВА ЗА ТРЕЗОР</t>
  </si>
  <si>
    <t>01-500150-100178318-000000-0000</t>
  </si>
  <si>
    <t>НАРОДНА БАНКА СРБИЈЕ</t>
  </si>
  <si>
    <t>01-500100-100178318-000000-0000</t>
  </si>
  <si>
    <t>ФИНАНСИЈСКИ ИНСТРУМЕНТИ</t>
  </si>
  <si>
    <t>Датум:</t>
  </si>
  <si>
    <t>Oвлашћено лице:</t>
  </si>
  <si>
    <t>Образац 8.</t>
  </si>
  <si>
    <t>Предузеће : ЈП ЗЖС ОБРЕНОВАЦ</t>
  </si>
  <si>
    <t xml:space="preserve">Oвлашћено лице: </t>
  </si>
  <si>
    <t>Образац 10</t>
  </si>
  <si>
    <t>ИЗВЕШТАЈ О ИНВЕСТИЦИЈАМА</t>
  </si>
  <si>
    <t>М.П.</t>
  </si>
  <si>
    <t>Образац 6</t>
  </si>
  <si>
    <t>1.</t>
  </si>
  <si>
    <t>2.</t>
  </si>
  <si>
    <t>3.</t>
  </si>
  <si>
    <t>4.</t>
  </si>
  <si>
    <t>5.</t>
  </si>
  <si>
    <t>6.</t>
  </si>
  <si>
    <t>7.</t>
  </si>
  <si>
    <t>Редни број</t>
  </si>
  <si>
    <t>Прималац</t>
  </si>
  <si>
    <t>Намена</t>
  </si>
  <si>
    <t>Износ</t>
  </si>
  <si>
    <t>Образац 7</t>
  </si>
  <si>
    <t>Пословна година</t>
  </si>
  <si>
    <t>Година уплате у буџет</t>
  </si>
  <si>
    <t>Износ уплаћен у буџет по основу добити из претходне године</t>
  </si>
  <si>
    <t>Правни основ (број одлуке Владе)</t>
  </si>
  <si>
    <t>Датум уплате</t>
  </si>
  <si>
    <t>Образац 11.</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</si>
  <si>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</si>
  <si>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</si>
  <si>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</si>
  <si>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</si>
  <si>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</si>
  <si>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</si>
  <si>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</si>
  <si>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</si>
  <si>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</si>
  <si>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</si>
  <si>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</si>
  <si>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</si>
  <si>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Остали приходи из буџета</t>
  </si>
  <si>
    <t xml:space="preserve">ДИНАМИКА ЗАПОСЛЕНИХ </t>
  </si>
  <si>
    <t>Број ангажованих по основу уговора (рад ван радног односа)</t>
  </si>
  <si>
    <t>8.</t>
  </si>
  <si>
    <t>9.</t>
  </si>
  <si>
    <t>Овлашћено лице: _______________________</t>
  </si>
  <si>
    <t>Oвлашћено лицe:</t>
  </si>
  <si>
    <t xml:space="preserve">                                                                   Образац 3.</t>
  </si>
  <si>
    <t>Овлашћено лице:  __________________________</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</si>
  <si>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</si>
  <si>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</si>
  <si>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</si>
  <si>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</si>
  <si>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</si>
  <si>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</si>
  <si>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</si>
  <si>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</si>
  <si>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</si>
  <si>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 xml:space="preserve">План  </t>
  </si>
  <si>
    <t xml:space="preserve">Реализација  </t>
  </si>
  <si>
    <t xml:space="preserve">           Текућа година - укупно</t>
  </si>
  <si>
    <t>Уговоре-ни износ кредита</t>
  </si>
  <si>
    <r>
      <t xml:space="preserve">Гаранци-ја држа-ве </t>
    </r>
    <r>
      <rPr>
        <sz val="8"/>
        <rFont val="Arial"/>
        <family val="2"/>
      </rPr>
      <t>ДА/НЕ</t>
    </r>
  </si>
  <si>
    <t xml:space="preserve">Износ уплаћен у буџет по основу добити из претходних година </t>
  </si>
  <si>
    <t>9=4+7</t>
  </si>
  <si>
    <t xml:space="preserve">Укупно уплаћено у буџет 
</t>
  </si>
  <si>
    <t>Укупна остварена нето добит</t>
  </si>
  <si>
    <t xml:space="preserve"> 201_ </t>
  </si>
  <si>
    <t xml:space="preserve"> 201_</t>
  </si>
  <si>
    <r>
      <t xml:space="preserve">201_ </t>
    </r>
    <r>
      <rPr>
        <sz val="6"/>
        <rFont val="Times New Roman"/>
        <family val="1"/>
      </rPr>
      <t>2</t>
    </r>
  </si>
  <si>
    <t>201_</t>
  </si>
  <si>
    <r>
      <rPr>
        <sz val="6"/>
        <rFont val="Times New Roman"/>
        <family val="1"/>
      </rPr>
      <t>1</t>
    </r>
    <r>
      <rPr>
        <sz val="12"/>
        <rFont val="Times New Roman"/>
        <family val="1"/>
      </rPr>
      <t xml:space="preserve"> претходна година</t>
    </r>
  </si>
  <si>
    <r>
      <t xml:space="preserve">2 </t>
    </r>
    <r>
      <rPr>
        <sz val="12"/>
        <rFont val="Times New Roman"/>
        <family val="1"/>
      </rPr>
      <t>текућа година</t>
    </r>
  </si>
  <si>
    <r>
      <t xml:space="preserve">Правни основ уплате из претходних година </t>
    </r>
    <r>
      <rPr>
        <b/>
        <sz val="6"/>
        <rFont val="Times New Roman"/>
        <family val="1"/>
      </rPr>
      <t>3</t>
    </r>
  </si>
  <si>
    <r>
      <t>3</t>
    </r>
    <r>
      <rPr>
        <sz val="12"/>
        <rFont val="Times New Roman"/>
        <family val="1"/>
      </rPr>
      <t xml:space="preserve"> навести основ уплате (нпр: нераспоређена добит,уплате по основу обавеза из претходног периода)</t>
    </r>
  </si>
  <si>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</si>
  <si>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</si>
  <si>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</si>
  <si>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</si>
  <si>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</si>
  <si>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</si>
  <si>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</si>
  <si>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Индекс                               реализацијa 01.01.-31.12. /                                план 01.01.-31.12.</t>
  </si>
  <si>
    <t xml:space="preserve">     Овлашћено лице: ________________________</t>
  </si>
  <si>
    <t>* Под осталим приходима из буџета сматрају се сви приходи који нису субвенције (нпр. додела средстава из буџета по јавном</t>
  </si>
  <si>
    <t xml:space="preserve"> позиву, конкурсу и сл).</t>
  </si>
  <si>
    <t>Укупно у динарима</t>
  </si>
  <si>
    <t xml:space="preserve">                                                                         </t>
  </si>
  <si>
    <t xml:space="preserve">НЕТО ДОБИТ </t>
  </si>
  <si>
    <t>у 000 динара</t>
  </si>
  <si>
    <t>Група рачуна, рачун</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</si>
  <si>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</si>
  <si>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</si>
  <si>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</si>
  <si>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</si>
  <si>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</si>
  <si>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</si>
  <si>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</si>
  <si>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</si>
  <si>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</si>
  <si>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</si>
  <si>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</si>
  <si>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</si>
  <si>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</si>
  <si>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</si>
  <si>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</si>
  <si>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</si>
  <si>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</si>
  <si>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</si>
  <si>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</si>
  <si>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</si>
  <si>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</si>
  <si>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</si>
  <si>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</si>
  <si>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</si>
  <si>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</si>
  <si>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</si>
  <si>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</si>
  <si>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</si>
  <si>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</si>
  <si>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</si>
  <si>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</si>
  <si>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</si>
  <si>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</si>
  <si>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</si>
  <si>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</si>
  <si>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</si>
  <si>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</si>
  <si>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</si>
  <si>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</si>
  <si>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</si>
  <si>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</si>
  <si>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</si>
  <si>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</si>
  <si>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</si>
  <si>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</si>
  <si>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</si>
  <si>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</si>
  <si>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t>
  </si>
  <si>
    <t xml:space="preserve">                                                                        И ДАТЕ АВАНСЕ И ДРУГА ПОТРАЖИВАЊА  </t>
  </si>
  <si>
    <t>Овлашћено лице: __________________________</t>
  </si>
  <si>
    <t xml:space="preserve">Овлашћено лице: </t>
  </si>
  <si>
    <t>840-952743-04</t>
  </si>
  <si>
    <t>31.12.2016.</t>
  </si>
  <si>
    <t>UNICREDIT BANK SRBIJA</t>
  </si>
  <si>
    <t>170-30030909000-14</t>
  </si>
  <si>
    <t>Претходна година
2016</t>
  </si>
  <si>
    <t>План за период 01.01-31.12.2017. година</t>
  </si>
  <si>
    <t>Период од 01.01. до 30.06.2017.</t>
  </si>
  <si>
    <t>Период од 01.01. до 30.09.2017.</t>
  </si>
  <si>
    <t>Период од 01.01. до 31.12.2017.</t>
  </si>
  <si>
    <t>31.03.2017.</t>
  </si>
  <si>
    <t>30.06.2017.</t>
  </si>
  <si>
    <t>30.09.2017.</t>
  </si>
  <si>
    <t>31.12.2017.</t>
  </si>
  <si>
    <t>Реализација 
01.01-31.12.2016.      Претходна година</t>
  </si>
  <si>
    <t>План за
01.01-31.12.2017.             Текућа година</t>
  </si>
  <si>
    <t xml:space="preserve">                 01.01.-31.03.2017.</t>
  </si>
  <si>
    <t xml:space="preserve">             01.01.-30.06.2017.</t>
  </si>
  <si>
    <t>01.01.-31.12.2017.</t>
  </si>
  <si>
    <t>План за
01.01-31.12.2016.             Претходна  година</t>
  </si>
  <si>
    <t>Период од 01.01. до 31.03.2017.година</t>
  </si>
  <si>
    <t>Набавка теренског возила са куком и приколицом</t>
  </si>
  <si>
    <t>Набавка трактора са пратећом механизацијом</t>
  </si>
  <si>
    <t xml:space="preserve">Постројења и опрема </t>
  </si>
  <si>
    <t>Улагања на туђим некретнинама, постројењима и опреми</t>
  </si>
  <si>
    <t>Напомена:</t>
  </si>
  <si>
    <t>Постројења и опрема</t>
  </si>
  <si>
    <t>Улагања на туђим некретнинама, постројењима и опреми*</t>
  </si>
  <si>
    <t>* за поједина улагања на туђим некретнинама,  због пружања  иницијалне неге, година завршетка финанирања је 2018.</t>
  </si>
  <si>
    <t>Набавка трактора са пратећом механизацијом**</t>
  </si>
  <si>
    <r>
      <t xml:space="preserve"> 2016 </t>
    </r>
    <r>
      <rPr>
        <sz val="6"/>
        <rFont val="Times New Roman"/>
        <family val="1"/>
      </rPr>
      <t>1</t>
    </r>
  </si>
  <si>
    <t>Споразумни прекид радног односа</t>
  </si>
  <si>
    <t>субвенције</t>
  </si>
  <si>
    <t>Набавка са монтажом кабине за трактор</t>
  </si>
  <si>
    <t>Набавка хидрауличне даске за чишћење снега</t>
  </si>
  <si>
    <t>Несметано одвијање процеса рада у предузећу</t>
  </si>
  <si>
    <t>Реклама и пропаганда*</t>
  </si>
  <si>
    <t>Стање кредитне задужености 
на 30.06.2017. године у оригиналној валути</t>
  </si>
  <si>
    <t>Стање кредитне задужености 
на 30.06.2017. године у динарима</t>
  </si>
  <si>
    <t>Стање на дан 30.06.2017. године*</t>
  </si>
  <si>
    <t>Стање на дан 30.09.2017. године**</t>
  </si>
  <si>
    <t>25.10.2017.година</t>
  </si>
  <si>
    <t>Датум:25.10.2017.година</t>
  </si>
  <si>
    <t xml:space="preserve">Датум:25.10.2017. година                                                                                                                         </t>
  </si>
  <si>
    <t xml:space="preserve">Датум: 25.10.2017.година                                                                                                                                                   </t>
  </si>
  <si>
    <t>Датум: 25.10.2017.година</t>
  </si>
  <si>
    <t xml:space="preserve">Индекс 
 период 01.01.-30.09.2017/ план текућа година </t>
  </si>
  <si>
    <t xml:space="preserve">          Период 01.01.-30.09.2017.</t>
  </si>
  <si>
    <t>25.10.2017. година</t>
  </si>
  <si>
    <t>период 01.01.-30.09.2017.</t>
  </si>
  <si>
    <t xml:space="preserve">Индекс 
 период 01.01.-30.09.2017./ текућа година </t>
  </si>
  <si>
    <t>*За потребе рекламе и пропаганде је планирано додатних  460.000.00 динара  из расположивих средстава на рачуну предузећа код пословне банке на дан 31.12.2016.године.</t>
  </si>
  <si>
    <t xml:space="preserve">Укупни трошкови рекламе и пропаганде износе 441.200.00  динара  и то 291.200.00.00 динара  је  из расположивих средстава на рачуну предузећа код пословне банке </t>
  </si>
  <si>
    <t xml:space="preserve">на дан 31.12.2016.године и  приказаних  150.000.00 динара из годишњег програма пословања. </t>
  </si>
  <si>
    <t xml:space="preserve">                                                                                                 на дан 30.09.2017.година</t>
  </si>
  <si>
    <t xml:space="preserve">                                                                                                                                                                                                           01.01.-30.09.2017.</t>
  </si>
  <si>
    <t>Остале накнаде трошкова запосленима и осталим физичким лицима*</t>
  </si>
  <si>
    <t>Напомена*:</t>
  </si>
  <si>
    <t>за остале накнаде трошкова запосленима и осталим физичким лицима је планирано  130.000.00 динара из остварених прихода из претходне године, односно</t>
  </si>
  <si>
    <t>из расположивих средстава на рачуну предузећа код пословне банке на дан  31.12.2016.године.</t>
  </si>
</sst>
</file>

<file path=xl/styles.xml><?xml version="1.0" encoding="utf-8"?>
<styleSheet xmlns="http://schemas.openxmlformats.org/spreadsheetml/2006/main">
  <numFmts count="3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0.00\ _D_i_n_.;[Red]#,##0.00\ _D_i_n_."/>
    <numFmt numFmtId="185" formatCode="&quot;Yes&quot;;&quot;Yes&quot;;&quot;No&quot;"/>
    <numFmt numFmtId="186" formatCode="&quot;True&quot;;&quot;True&quot;;&quot;False&quot;"/>
    <numFmt numFmtId="187" formatCode="&quot;On&quot;;&quot;On&quot;;&quot;Off&quot;"/>
    <numFmt numFmtId="188" formatCode="[$€-2]\ #,##0.00_);[Red]\([$€-2]\ #,##0.00\)"/>
  </numFmts>
  <fonts count="74">
    <font>
      <sz val="10"/>
      <name val="Arial"/>
      <family val="0"/>
    </font>
    <font>
      <b/>
      <sz val="12"/>
      <name val="Times New Roman"/>
      <family val="1"/>
    </font>
    <font>
      <sz val="12"/>
      <name val="Times New Roman"/>
      <family val="1"/>
    </font>
    <font>
      <sz val="8"/>
      <name val="Arial"/>
      <family val="2"/>
    </font>
    <font>
      <b/>
      <sz val="14"/>
      <name val="Times New Roman"/>
      <family val="1"/>
    </font>
    <font>
      <u val="single"/>
      <sz val="7.5"/>
      <color indexed="12"/>
      <name val="Arial"/>
      <family val="2"/>
    </font>
    <font>
      <u val="single"/>
      <sz val="7.5"/>
      <color indexed="36"/>
      <name val="Arial"/>
      <family val="2"/>
    </font>
    <font>
      <sz val="11"/>
      <name val="Times New Roman"/>
      <family val="1"/>
    </font>
    <font>
      <sz val="10"/>
      <name val="Times New Roman"/>
      <family val="1"/>
    </font>
    <font>
      <b/>
      <sz val="10"/>
      <name val="Times New Roman"/>
      <family val="1"/>
    </font>
    <font>
      <b/>
      <sz val="10"/>
      <name val="Arial"/>
      <family val="2"/>
    </font>
    <font>
      <b/>
      <sz val="9"/>
      <name val="Arial"/>
      <family val="2"/>
    </font>
    <font>
      <sz val="15"/>
      <name val="Arial"/>
      <family val="2"/>
    </font>
    <font>
      <sz val="12"/>
      <name val="Arial"/>
      <family val="2"/>
    </font>
    <font>
      <sz val="14"/>
      <name val="Arial"/>
      <family val="2"/>
    </font>
    <font>
      <sz val="9"/>
      <name val="Arial"/>
      <family val="2"/>
    </font>
    <font>
      <sz val="11"/>
      <name val="Arial"/>
      <family val="2"/>
    </font>
    <font>
      <sz val="14"/>
      <name val="Times New Roman"/>
      <family val="1"/>
    </font>
    <font>
      <b/>
      <sz val="11"/>
      <name val="Times New Roman"/>
      <family val="1"/>
    </font>
    <font>
      <sz val="16"/>
      <name val="Times New Roman"/>
      <family val="1"/>
    </font>
    <font>
      <sz val="6"/>
      <name val="Times New Roman"/>
      <family val="1"/>
    </font>
    <font>
      <b/>
      <sz val="6"/>
      <name val="Times New Roman"/>
      <family val="1"/>
    </font>
    <font>
      <sz val="13"/>
      <name val="Arial"/>
      <family val="2"/>
    </font>
    <font>
      <b/>
      <sz val="13"/>
      <name val="Times New Roman"/>
      <family val="1"/>
    </font>
    <font>
      <b/>
      <sz val="12"/>
      <name val="Arial"/>
      <family val="2"/>
    </font>
    <font>
      <b/>
      <sz val="11"/>
      <name val="Arial"/>
      <family val="2"/>
    </font>
    <font>
      <b/>
      <sz val="15"/>
      <name val="Arial"/>
      <family val="2"/>
    </font>
    <font>
      <sz val="11"/>
      <name val="Cambria"/>
      <family val="1"/>
    </font>
    <font>
      <sz val="1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1"/>
      <color indexed="10"/>
      <name val="Times New Roman"/>
      <family val="1"/>
    </font>
    <font>
      <sz val="10"/>
      <color indexed="8"/>
      <name val="Times New Roman"/>
      <family val="1"/>
    </font>
    <font>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1"/>
      <color rgb="FFFF0000"/>
      <name val="Times New Roman"/>
      <family val="1"/>
    </font>
    <font>
      <sz val="10"/>
      <color theme="1"/>
      <name val="Times New Roman"/>
      <family val="1"/>
    </font>
    <font>
      <sz val="9"/>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0" borderId="0">
      <alignment/>
      <protection/>
    </xf>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87">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10" fillId="0" borderId="0" xfId="0" applyFont="1" applyAlignment="1">
      <alignment/>
    </xf>
    <xf numFmtId="4" fontId="0" fillId="0" borderId="0" xfId="0" applyNumberFormat="1" applyAlignment="1">
      <alignment/>
    </xf>
    <xf numFmtId="0" fontId="0" fillId="0" borderId="0" xfId="0" applyAlignment="1">
      <alignment horizontal="center"/>
    </xf>
    <xf numFmtId="0" fontId="9" fillId="0" borderId="0" xfId="0" applyFont="1" applyAlignment="1">
      <alignment/>
    </xf>
    <xf numFmtId="0" fontId="15" fillId="0" borderId="10" xfId="0" applyFont="1" applyBorder="1" applyAlignment="1">
      <alignment/>
    </xf>
    <xf numFmtId="0" fontId="15" fillId="0" borderId="10" xfId="0" applyFont="1" applyBorder="1" applyAlignment="1">
      <alignment wrapText="1"/>
    </xf>
    <xf numFmtId="0" fontId="10" fillId="0" borderId="0" xfId="0" applyFont="1" applyAlignment="1">
      <alignment horizontal="center"/>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15" fillId="0" borderId="0" xfId="0" applyFont="1" applyAlignment="1">
      <alignment/>
    </xf>
    <xf numFmtId="0" fontId="15" fillId="0" borderId="13" xfId="0" applyFont="1" applyBorder="1" applyAlignment="1">
      <alignment/>
    </xf>
    <xf numFmtId="0" fontId="15" fillId="0" borderId="14" xfId="0" applyFont="1" applyBorder="1" applyAlignment="1">
      <alignment/>
    </xf>
    <xf numFmtId="0" fontId="15" fillId="0" borderId="15" xfId="0" applyFont="1" applyBorder="1" applyAlignment="1">
      <alignment wrapText="1"/>
    </xf>
    <xf numFmtId="0" fontId="10" fillId="0" borderId="12" xfId="0" applyFont="1" applyBorder="1" applyAlignment="1">
      <alignment/>
    </xf>
    <xf numFmtId="0" fontId="11" fillId="0" borderId="16" xfId="0" applyFont="1" applyBorder="1" applyAlignment="1">
      <alignment/>
    </xf>
    <xf numFmtId="0" fontId="11" fillId="0" borderId="15" xfId="0" applyFont="1" applyBorder="1" applyAlignment="1">
      <alignment horizontal="center" wrapText="1"/>
    </xf>
    <xf numFmtId="0" fontId="10" fillId="0" borderId="17" xfId="0" applyFont="1" applyBorder="1" applyAlignment="1">
      <alignment/>
    </xf>
    <xf numFmtId="0" fontId="10" fillId="0" borderId="17" xfId="0" applyFont="1" applyBorder="1" applyAlignment="1">
      <alignment horizontal="center"/>
    </xf>
    <xf numFmtId="0" fontId="11" fillId="0" borderId="13" xfId="0" applyFont="1" applyBorder="1" applyAlignment="1">
      <alignment/>
    </xf>
    <xf numFmtId="0" fontId="11" fillId="0" borderId="13" xfId="0" applyFont="1" applyBorder="1" applyAlignment="1">
      <alignment/>
    </xf>
    <xf numFmtId="0" fontId="0" fillId="0" borderId="12" xfId="0" applyBorder="1" applyAlignment="1">
      <alignment wrapText="1"/>
    </xf>
    <xf numFmtId="0" fontId="0" fillId="0" borderId="18" xfId="0" applyFont="1" applyBorder="1" applyAlignment="1">
      <alignment wrapText="1"/>
    </xf>
    <xf numFmtId="0" fontId="10" fillId="0" borderId="15" xfId="0" applyFont="1" applyBorder="1" applyAlignment="1">
      <alignment horizontal="center"/>
    </xf>
    <xf numFmtId="0" fontId="0" fillId="0" borderId="15" xfId="0" applyBorder="1" applyAlignment="1">
      <alignment horizontal="center" wrapText="1"/>
    </xf>
    <xf numFmtId="0" fontId="0" fillId="0" borderId="12" xfId="0" applyBorder="1" applyAlignment="1">
      <alignment horizontal="center"/>
    </xf>
    <xf numFmtId="0" fontId="0" fillId="0" borderId="15" xfId="0" applyBorder="1" applyAlignment="1">
      <alignment/>
    </xf>
    <xf numFmtId="0" fontId="0" fillId="0" borderId="15" xfId="0" applyBorder="1" applyAlignment="1">
      <alignment wrapText="1"/>
    </xf>
    <xf numFmtId="0" fontId="0" fillId="0" borderId="19" xfId="0" applyBorder="1" applyAlignment="1">
      <alignment/>
    </xf>
    <xf numFmtId="0" fontId="0" fillId="0" borderId="20" xfId="0" applyBorder="1" applyAlignment="1">
      <alignment/>
    </xf>
    <xf numFmtId="0" fontId="0" fillId="0" borderId="21" xfId="0" applyFont="1" applyBorder="1" applyAlignment="1">
      <alignment/>
    </xf>
    <xf numFmtId="0" fontId="0" fillId="0" borderId="18" xfId="0" applyBorder="1" applyAlignment="1">
      <alignment/>
    </xf>
    <xf numFmtId="0" fontId="0" fillId="0" borderId="16" xfId="0" applyBorder="1" applyAlignment="1">
      <alignment horizontal="center" wrapText="1"/>
    </xf>
    <xf numFmtId="0" fontId="0" fillId="0" borderId="0" xfId="0" applyAlignment="1">
      <alignment horizontal="center" wrapText="1"/>
    </xf>
    <xf numFmtId="0" fontId="0" fillId="0" borderId="10" xfId="0" applyBorder="1" applyAlignment="1">
      <alignment wrapText="1"/>
    </xf>
    <xf numFmtId="2" fontId="0" fillId="0" borderId="10" xfId="0" applyNumberFormat="1" applyBorder="1" applyAlignment="1">
      <alignment horizontal="center" wrapText="1"/>
    </xf>
    <xf numFmtId="0" fontId="0" fillId="0" borderId="10" xfId="0" applyBorder="1" applyAlignment="1">
      <alignment horizontal="center" wrapText="1"/>
    </xf>
    <xf numFmtId="0" fontId="15" fillId="0" borderId="0" xfId="0" applyFont="1" applyAlignment="1">
      <alignment horizontal="center"/>
    </xf>
    <xf numFmtId="0" fontId="15" fillId="0" borderId="18" xfId="0" applyFont="1" applyBorder="1" applyAlignment="1">
      <alignment horizontal="center"/>
    </xf>
    <xf numFmtId="0" fontId="15" fillId="0" borderId="18" xfId="0" applyFont="1" applyBorder="1" applyAlignment="1">
      <alignment horizontal="center" wrapText="1"/>
    </xf>
    <xf numFmtId="0" fontId="16" fillId="0" borderId="10" xfId="0" applyFont="1" applyBorder="1" applyAlignment="1">
      <alignment/>
    </xf>
    <xf numFmtId="0" fontId="13" fillId="0" borderId="0" xfId="0" applyFont="1" applyAlignment="1">
      <alignment/>
    </xf>
    <xf numFmtId="0" fontId="7" fillId="0" borderId="15" xfId="0" applyFont="1" applyBorder="1" applyAlignment="1">
      <alignment horizontal="center"/>
    </xf>
    <xf numFmtId="0" fontId="7" fillId="0" borderId="15" xfId="0" applyFont="1" applyBorder="1" applyAlignment="1">
      <alignment horizontal="center" wrapText="1"/>
    </xf>
    <xf numFmtId="0" fontId="7" fillId="0" borderId="12" xfId="0" applyFont="1" applyBorder="1" applyAlignment="1">
      <alignment horizontal="center"/>
    </xf>
    <xf numFmtId="0" fontId="7" fillId="0" borderId="12" xfId="0" applyFont="1" applyBorder="1" applyAlignment="1">
      <alignment/>
    </xf>
    <xf numFmtId="0" fontId="7" fillId="0" borderId="10" xfId="0" applyFont="1" applyBorder="1" applyAlignment="1">
      <alignment horizontal="center"/>
    </xf>
    <xf numFmtId="3" fontId="14" fillId="0" borderId="10" xfId="0" applyNumberFormat="1" applyFont="1" applyBorder="1" applyAlignment="1">
      <alignment/>
    </xf>
    <xf numFmtId="0" fontId="14" fillId="0" borderId="10" xfId="0" applyFont="1" applyBorder="1" applyAlignment="1">
      <alignment/>
    </xf>
    <xf numFmtId="0" fontId="0" fillId="0" borderId="0" xfId="0" applyFont="1" applyBorder="1" applyAlignment="1">
      <alignment horizontal="center"/>
    </xf>
    <xf numFmtId="0" fontId="69" fillId="0" borderId="0" xfId="0" applyFont="1" applyAlignment="1">
      <alignment/>
    </xf>
    <xf numFmtId="0" fontId="70" fillId="0" borderId="0" xfId="0" applyFont="1" applyAlignment="1">
      <alignment/>
    </xf>
    <xf numFmtId="0" fontId="71" fillId="0" borderId="20" xfId="0" applyFont="1" applyBorder="1" applyAlignment="1">
      <alignment horizontal="center"/>
    </xf>
    <xf numFmtId="4" fontId="69" fillId="0" borderId="0" xfId="0" applyNumberFormat="1" applyFont="1" applyAlignment="1">
      <alignment/>
    </xf>
    <xf numFmtId="4" fontId="14" fillId="0" borderId="10" xfId="0" applyNumberFormat="1" applyFont="1" applyBorder="1" applyAlignment="1">
      <alignment/>
    </xf>
    <xf numFmtId="0" fontId="18" fillId="0" borderId="0" xfId="0" applyFont="1" applyAlignment="1">
      <alignment/>
    </xf>
    <xf numFmtId="0" fontId="7" fillId="0" borderId="0" xfId="0" applyFont="1" applyAlignment="1">
      <alignment/>
    </xf>
    <xf numFmtId="0" fontId="18"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19" fillId="0" borderId="0" xfId="0" applyFont="1" applyAlignment="1">
      <alignment/>
    </xf>
    <xf numFmtId="0" fontId="2" fillId="0" borderId="0" xfId="0" applyFont="1" applyBorder="1" applyAlignment="1">
      <alignment vertical="top" wrapText="1"/>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Border="1" applyAlignment="1">
      <alignment horizontal="center"/>
    </xf>
    <xf numFmtId="0" fontId="8" fillId="0" borderId="0" xfId="0" applyFont="1" applyBorder="1" applyAlignment="1">
      <alignment horizontal="righ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lignment horizontal="center" vertical="center"/>
    </xf>
    <xf numFmtId="0" fontId="8" fillId="0" borderId="10" xfId="0" applyFont="1" applyBorder="1" applyAlignment="1">
      <alignment horizontal="left" vertical="center" wrapText="1"/>
    </xf>
    <xf numFmtId="0" fontId="2"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72" fillId="0" borderId="10" xfId="0" applyFont="1" applyBorder="1" applyAlignment="1">
      <alignment horizontal="center" vertical="center"/>
    </xf>
    <xf numFmtId="0" fontId="72" fillId="0" borderId="10" xfId="0" applyFont="1" applyBorder="1" applyAlignment="1">
      <alignment horizontal="center" vertical="center" wrapText="1"/>
    </xf>
    <xf numFmtId="0" fontId="72" fillId="0" borderId="10" xfId="0" applyFont="1" applyBorder="1" applyAlignment="1">
      <alignment/>
    </xf>
    <xf numFmtId="0" fontId="2" fillId="0" borderId="0" xfId="0" applyFont="1" applyAlignment="1">
      <alignment horizontal="right"/>
    </xf>
    <xf numFmtId="0" fontId="1" fillId="0" borderId="0" xfId="0" applyFont="1" applyAlignment="1">
      <alignment/>
    </xf>
    <xf numFmtId="0" fontId="2" fillId="0" borderId="0" xfId="0" applyFont="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xf>
    <xf numFmtId="0" fontId="2" fillId="0" borderId="0" xfId="0" applyFont="1" applyAlignment="1">
      <alignment vertical="top"/>
    </xf>
    <xf numFmtId="49" fontId="2" fillId="0" borderId="0" xfId="0" applyNumberFormat="1" applyFont="1" applyAlignment="1">
      <alignment/>
    </xf>
    <xf numFmtId="0" fontId="2" fillId="0" borderId="0" xfId="0" applyFont="1" applyAlignment="1">
      <alignment horizontal="center"/>
    </xf>
    <xf numFmtId="0" fontId="1"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wrapText="1"/>
    </xf>
    <xf numFmtId="0" fontId="2" fillId="0" borderId="22" xfId="0" applyFont="1" applyBorder="1" applyAlignment="1">
      <alignment horizontal="left" vertical="center"/>
    </xf>
    <xf numFmtId="0" fontId="2" fillId="0" borderId="22"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left" vertical="center" wrapText="1"/>
    </xf>
    <xf numFmtId="0" fontId="2" fillId="0" borderId="25" xfId="0" applyFont="1" applyBorder="1" applyAlignment="1">
      <alignment horizontal="center" vertical="center" wrapText="1"/>
    </xf>
    <xf numFmtId="0" fontId="2" fillId="0" borderId="25" xfId="0" applyFont="1" applyBorder="1" applyAlignment="1">
      <alignment/>
    </xf>
    <xf numFmtId="0" fontId="2" fillId="0" borderId="26" xfId="0" applyFont="1" applyBorder="1" applyAlignment="1">
      <alignment/>
    </xf>
    <xf numFmtId="0" fontId="2" fillId="0" borderId="22" xfId="0" applyFont="1" applyBorder="1" applyAlignment="1">
      <alignment horizontal="center" vertical="center"/>
    </xf>
    <xf numFmtId="0" fontId="2" fillId="0" borderId="23" xfId="0" applyFont="1" applyBorder="1" applyAlignment="1">
      <alignment/>
    </xf>
    <xf numFmtId="0" fontId="8" fillId="0" borderId="0" xfId="0" applyFont="1" applyAlignment="1">
      <alignment/>
    </xf>
    <xf numFmtId="0" fontId="8" fillId="0" borderId="0" xfId="0" applyFont="1" applyAlignment="1">
      <alignment/>
    </xf>
    <xf numFmtId="0" fontId="0" fillId="0" borderId="0" xfId="0" applyAlignment="1">
      <alignment/>
    </xf>
    <xf numFmtId="0" fontId="7"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wrapText="1"/>
    </xf>
    <xf numFmtId="0" fontId="4" fillId="0" borderId="10" xfId="57" applyFont="1" applyBorder="1" applyAlignment="1">
      <alignment horizontal="center" vertical="center" wrapText="1"/>
      <protection/>
    </xf>
    <xf numFmtId="49" fontId="17" fillId="0" borderId="10" xfId="0" applyNumberFormat="1" applyFont="1" applyBorder="1" applyAlignment="1">
      <alignment horizontal="center" vertical="center"/>
    </xf>
    <xf numFmtId="0" fontId="4" fillId="0" borderId="10" xfId="0" applyFont="1" applyBorder="1" applyAlignment="1">
      <alignment horizontal="left" vertical="center"/>
    </xf>
    <xf numFmtId="0" fontId="17" fillId="0" borderId="10" xfId="0" applyFont="1" applyBorder="1" applyAlignment="1">
      <alignment/>
    </xf>
    <xf numFmtId="0" fontId="17" fillId="0" borderId="10" xfId="0" applyFont="1" applyBorder="1" applyAlignment="1">
      <alignment horizontal="left" vertical="center"/>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xf>
    <xf numFmtId="0" fontId="4" fillId="0" borderId="10" xfId="0" applyFont="1" applyFill="1" applyBorder="1" applyAlignment="1">
      <alignment vertical="center" wrapText="1"/>
    </xf>
    <xf numFmtId="0" fontId="17" fillId="0" borderId="10" xfId="0" applyFont="1" applyBorder="1" applyAlignment="1">
      <alignment/>
    </xf>
    <xf numFmtId="0" fontId="4" fillId="0" borderId="10" xfId="0" applyFont="1" applyBorder="1" applyAlignment="1">
      <alignment/>
    </xf>
    <xf numFmtId="4" fontId="12" fillId="0" borderId="10" xfId="0" applyNumberFormat="1" applyFont="1" applyBorder="1" applyAlignment="1">
      <alignment/>
    </xf>
    <xf numFmtId="0" fontId="0" fillId="0" borderId="0" xfId="0" applyFont="1" applyBorder="1" applyAlignment="1">
      <alignment/>
    </xf>
    <xf numFmtId="0" fontId="0" fillId="0" borderId="27" xfId="0" applyBorder="1" applyAlignment="1">
      <alignment/>
    </xf>
    <xf numFmtId="0" fontId="69" fillId="0" borderId="27" xfId="0" applyFont="1" applyBorder="1" applyAlignment="1">
      <alignment/>
    </xf>
    <xf numFmtId="3" fontId="7" fillId="0" borderId="10" xfId="0" applyNumberFormat="1" applyFont="1" applyBorder="1" applyAlignment="1">
      <alignment/>
    </xf>
    <xf numFmtId="3" fontId="7" fillId="0" borderId="10" xfId="0" applyNumberFormat="1" applyFont="1" applyBorder="1" applyAlignment="1">
      <alignment horizontal="right"/>
    </xf>
    <xf numFmtId="0" fontId="0" fillId="0" borderId="15" xfId="0" applyFont="1" applyBorder="1" applyAlignment="1">
      <alignment horizontal="center" wrapText="1"/>
    </xf>
    <xf numFmtId="4" fontId="8" fillId="0" borderId="10" xfId="0" applyNumberFormat="1" applyFont="1" applyBorder="1" applyAlignment="1">
      <alignment vertical="center" wrapText="1"/>
    </xf>
    <xf numFmtId="4" fontId="8" fillId="0" borderId="10" xfId="0" applyNumberFormat="1" applyFont="1" applyBorder="1" applyAlignment="1">
      <alignment horizontal="center" vertical="center" wrapText="1"/>
    </xf>
    <xf numFmtId="0" fontId="7" fillId="0" borderId="21" xfId="0" applyFont="1" applyBorder="1" applyAlignment="1">
      <alignment/>
    </xf>
    <xf numFmtId="0" fontId="7" fillId="0" borderId="0" xfId="0" applyFont="1" applyAlignment="1">
      <alignment horizontal="right"/>
    </xf>
    <xf numFmtId="0" fontId="7" fillId="0" borderId="21" xfId="0" applyFont="1" applyBorder="1" applyAlignment="1">
      <alignment/>
    </xf>
    <xf numFmtId="0" fontId="7" fillId="0" borderId="20" xfId="0" applyFont="1" applyBorder="1" applyAlignment="1">
      <alignment/>
    </xf>
    <xf numFmtId="0" fontId="7" fillId="0" borderId="19" xfId="0" applyFont="1" applyBorder="1" applyAlignment="1">
      <alignment horizontal="right"/>
    </xf>
    <xf numFmtId="0" fontId="0" fillId="0" borderId="20" xfId="0" applyFont="1" applyBorder="1" applyAlignment="1">
      <alignment/>
    </xf>
    <xf numFmtId="0" fontId="0" fillId="0" borderId="16" xfId="0" applyFont="1" applyBorder="1" applyAlignment="1">
      <alignment wrapText="1"/>
    </xf>
    <xf numFmtId="0" fontId="7" fillId="0" borderId="19" xfId="0" applyFont="1" applyBorder="1" applyAlignment="1">
      <alignment/>
    </xf>
    <xf numFmtId="0" fontId="7" fillId="0" borderId="15" xfId="0" applyFont="1" applyBorder="1" applyAlignment="1">
      <alignment/>
    </xf>
    <xf numFmtId="0" fontId="0" fillId="0" borderId="17" xfId="0" applyFont="1" applyBorder="1" applyAlignment="1">
      <alignment/>
    </xf>
    <xf numFmtId="0" fontId="7" fillId="0" borderId="18" xfId="0" applyFont="1" applyBorder="1" applyAlignment="1">
      <alignment/>
    </xf>
    <xf numFmtId="0" fontId="7" fillId="0" borderId="19" xfId="0" applyFont="1" applyBorder="1" applyAlignment="1">
      <alignment horizontal="left"/>
    </xf>
    <xf numFmtId="0" fontId="0" fillId="0" borderId="10" xfId="0" applyFont="1" applyBorder="1" applyAlignment="1">
      <alignment horizontal="center"/>
    </xf>
    <xf numFmtId="0" fontId="7" fillId="0" borderId="28" xfId="0" applyFont="1" applyBorder="1" applyAlignment="1">
      <alignment horizontal="center"/>
    </xf>
    <xf numFmtId="0" fontId="8" fillId="0" borderId="10" xfId="0" applyFont="1" applyBorder="1" applyAlignment="1">
      <alignment/>
    </xf>
    <xf numFmtId="4" fontId="8" fillId="0" borderId="10" xfId="0" applyNumberFormat="1" applyFont="1" applyBorder="1" applyAlignment="1">
      <alignment/>
    </xf>
    <xf numFmtId="0" fontId="7" fillId="0" borderId="10" xfId="0" applyFont="1" applyBorder="1" applyAlignment="1">
      <alignment horizontal="center" wrapText="1"/>
    </xf>
    <xf numFmtId="3" fontId="7" fillId="0" borderId="10" xfId="0" applyNumberFormat="1" applyFont="1" applyBorder="1" applyAlignment="1">
      <alignment horizontal="center"/>
    </xf>
    <xf numFmtId="3" fontId="7" fillId="0" borderId="10"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0" xfId="0" applyNumberFormat="1" applyFont="1" applyBorder="1" applyAlignment="1">
      <alignment horizontal="center"/>
    </xf>
    <xf numFmtId="3" fontId="7" fillId="0" borderId="10" xfId="0" applyNumberFormat="1" applyFont="1" applyBorder="1" applyAlignment="1">
      <alignment wrapText="1"/>
    </xf>
    <xf numFmtId="0" fontId="0" fillId="0" borderId="21" xfId="0" applyFont="1" applyBorder="1" applyAlignment="1">
      <alignment horizontal="left"/>
    </xf>
    <xf numFmtId="0" fontId="0" fillId="0" borderId="10" xfId="0" applyFont="1" applyBorder="1" applyAlignment="1">
      <alignment horizontal="center" wrapText="1"/>
    </xf>
    <xf numFmtId="0" fontId="20" fillId="0" borderId="0" xfId="0" applyFont="1" applyAlignment="1">
      <alignment/>
    </xf>
    <xf numFmtId="4" fontId="8" fillId="0" borderId="10" xfId="0" applyNumberFormat="1" applyFont="1" applyBorder="1" applyAlignment="1">
      <alignment horizontal="right" vertical="center" wrapText="1"/>
    </xf>
    <xf numFmtId="4" fontId="2" fillId="0" borderId="10" xfId="0" applyNumberFormat="1" applyFont="1" applyBorder="1" applyAlignment="1">
      <alignment vertical="center" wrapText="1"/>
    </xf>
    <xf numFmtId="0" fontId="0" fillId="0" borderId="0" xfId="0" applyFont="1" applyAlignment="1">
      <alignment horizontal="right"/>
    </xf>
    <xf numFmtId="0" fontId="2" fillId="0" borderId="23"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29" xfId="0" applyFont="1" applyBorder="1" applyAlignment="1">
      <alignment horizontal="left" wrapText="1"/>
    </xf>
    <xf numFmtId="3" fontId="2" fillId="0" borderId="10" xfId="0" applyNumberFormat="1" applyFont="1" applyBorder="1" applyAlignment="1">
      <alignment/>
    </xf>
    <xf numFmtId="3" fontId="2" fillId="0" borderId="15" xfId="0" applyNumberFormat="1" applyFont="1" applyBorder="1" applyAlignment="1">
      <alignment/>
    </xf>
    <xf numFmtId="3" fontId="2" fillId="0" borderId="23" xfId="0" applyNumberFormat="1" applyFont="1" applyBorder="1" applyAlignment="1">
      <alignment/>
    </xf>
    <xf numFmtId="3" fontId="2" fillId="0" borderId="25" xfId="0" applyNumberFormat="1" applyFont="1" applyBorder="1" applyAlignment="1">
      <alignment/>
    </xf>
    <xf numFmtId="3" fontId="2" fillId="0" borderId="30" xfId="0" applyNumberFormat="1" applyFont="1" applyBorder="1" applyAlignment="1">
      <alignment/>
    </xf>
    <xf numFmtId="3" fontId="2" fillId="0" borderId="31" xfId="0" applyNumberFormat="1" applyFont="1" applyBorder="1" applyAlignment="1">
      <alignment/>
    </xf>
    <xf numFmtId="3" fontId="2" fillId="0" borderId="26" xfId="0" applyNumberFormat="1" applyFont="1" applyBorder="1" applyAlignment="1">
      <alignment/>
    </xf>
    <xf numFmtId="3" fontId="2" fillId="0" borderId="10" xfId="0" applyNumberFormat="1" applyFont="1" applyBorder="1" applyAlignment="1">
      <alignment horizontal="center" vertical="center" wrapText="1"/>
    </xf>
    <xf numFmtId="0" fontId="2" fillId="0" borderId="32" xfId="0" applyFont="1" applyBorder="1" applyAlignment="1">
      <alignment/>
    </xf>
    <xf numFmtId="0" fontId="2" fillId="0" borderId="33" xfId="0" applyFont="1" applyBorder="1" applyAlignment="1">
      <alignment horizontal="left" wrapText="1"/>
    </xf>
    <xf numFmtId="3" fontId="2" fillId="0" borderId="34" xfId="0" applyNumberFormat="1" applyFont="1" applyBorder="1" applyAlignment="1">
      <alignment/>
    </xf>
    <xf numFmtId="0" fontId="2" fillId="0" borderId="0" xfId="0" applyFont="1" applyAlignment="1">
      <alignment horizontal="right"/>
    </xf>
    <xf numFmtId="0" fontId="2" fillId="0" borderId="0" xfId="0" applyFont="1" applyBorder="1" applyAlignment="1">
      <alignment horizontal="left" wrapText="1"/>
    </xf>
    <xf numFmtId="3" fontId="2" fillId="0" borderId="0" xfId="0" applyNumberFormat="1" applyFont="1" applyBorder="1" applyAlignment="1">
      <alignment/>
    </xf>
    <xf numFmtId="0" fontId="2" fillId="0" borderId="0" xfId="0" applyFont="1" applyBorder="1" applyAlignment="1">
      <alignment/>
    </xf>
    <xf numFmtId="0" fontId="7" fillId="0" borderId="0" xfId="0" applyFont="1" applyAlignment="1">
      <alignment horizontal="left"/>
    </xf>
    <xf numFmtId="0" fontId="16" fillId="0" borderId="0" xfId="0" applyFont="1" applyAlignment="1">
      <alignment/>
    </xf>
    <xf numFmtId="0" fontId="16" fillId="0" borderId="0" xfId="0" applyFont="1" applyAlignment="1">
      <alignment/>
    </xf>
    <xf numFmtId="0" fontId="16" fillId="0" borderId="20" xfId="0" applyFont="1" applyBorder="1" applyAlignment="1">
      <alignment/>
    </xf>
    <xf numFmtId="0" fontId="0" fillId="0" borderId="18" xfId="0" applyBorder="1" applyAlignment="1">
      <alignment horizontal="center"/>
    </xf>
    <xf numFmtId="0" fontId="16" fillId="0" borderId="15" xfId="0" applyFont="1" applyBorder="1" applyAlignment="1">
      <alignment/>
    </xf>
    <xf numFmtId="0" fontId="16" fillId="0" borderId="18" xfId="0" applyFont="1" applyBorder="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wrapText="1"/>
    </xf>
    <xf numFmtId="0" fontId="0" fillId="0" borderId="0" xfId="0" applyFont="1" applyAlignment="1">
      <alignment horizontal="center"/>
    </xf>
    <xf numFmtId="0" fontId="0" fillId="0" borderId="12" xfId="0" applyFont="1" applyBorder="1" applyAlignment="1">
      <alignment/>
    </xf>
    <xf numFmtId="0" fontId="0" fillId="0" borderId="15" xfId="0" applyFont="1" applyBorder="1" applyAlignment="1">
      <alignment horizontal="center"/>
    </xf>
    <xf numFmtId="0" fontId="0" fillId="0" borderId="12" xfId="0" applyFont="1" applyBorder="1" applyAlignment="1">
      <alignment horizontal="center"/>
    </xf>
    <xf numFmtId="0" fontId="15" fillId="0" borderId="10" xfId="0" applyFont="1" applyBorder="1" applyAlignment="1">
      <alignment horizontal="center"/>
    </xf>
    <xf numFmtId="0" fontId="15" fillId="0" borderId="10" xfId="0" applyFont="1" applyBorder="1" applyAlignment="1">
      <alignment wrapText="1" shrinkToFit="1"/>
    </xf>
    <xf numFmtId="0" fontId="15" fillId="0" borderId="0" xfId="0" applyFont="1" applyBorder="1" applyAlignment="1">
      <alignment wrapText="1"/>
    </xf>
    <xf numFmtId="0" fontId="15" fillId="0" borderId="0" xfId="0" applyFont="1" applyBorder="1" applyAlignment="1">
      <alignment/>
    </xf>
    <xf numFmtId="0" fontId="15" fillId="0" borderId="0" xfId="0" applyFont="1" applyBorder="1" applyAlignment="1">
      <alignment horizontal="center"/>
    </xf>
    <xf numFmtId="0" fontId="10" fillId="0" borderId="0" xfId="0" applyFont="1" applyAlignment="1">
      <alignment/>
    </xf>
    <xf numFmtId="0" fontId="0" fillId="0" borderId="27" xfId="0" applyFont="1" applyBorder="1" applyAlignment="1">
      <alignment/>
    </xf>
    <xf numFmtId="0" fontId="4" fillId="0" borderId="10" xfId="0" applyFont="1" applyFill="1" applyBorder="1" applyAlignment="1">
      <alignment horizontal="right" vertical="center" wrapText="1"/>
    </xf>
    <xf numFmtId="0" fontId="4" fillId="0" borderId="10" xfId="0" applyFont="1" applyBorder="1" applyAlignment="1">
      <alignment/>
    </xf>
    <xf numFmtId="4" fontId="22" fillId="0" borderId="0" xfId="0" applyNumberFormat="1" applyFont="1" applyAlignment="1">
      <alignment/>
    </xf>
    <xf numFmtId="4" fontId="23" fillId="0" borderId="0" xfId="0" applyNumberFormat="1" applyFont="1" applyAlignment="1">
      <alignment/>
    </xf>
    <xf numFmtId="0" fontId="0" fillId="0" borderId="15" xfId="0" applyFont="1" applyBorder="1" applyAlignment="1">
      <alignment/>
    </xf>
    <xf numFmtId="4" fontId="10" fillId="0" borderId="0" xfId="0" applyNumberFormat="1" applyFont="1" applyAlignment="1">
      <alignment/>
    </xf>
    <xf numFmtId="4" fontId="9" fillId="0" borderId="0" xfId="0" applyNumberFormat="1" applyFont="1" applyAlignment="1">
      <alignment/>
    </xf>
    <xf numFmtId="4" fontId="2" fillId="0" borderId="23" xfId="0" applyNumberFormat="1" applyFont="1" applyBorder="1" applyAlignment="1">
      <alignment/>
    </xf>
    <xf numFmtId="0" fontId="16" fillId="32" borderId="20" xfId="0" applyFont="1" applyFill="1" applyBorder="1" applyAlignment="1">
      <alignment/>
    </xf>
    <xf numFmtId="0" fontId="0" fillId="32" borderId="10" xfId="0" applyFill="1" applyBorder="1" applyAlignment="1">
      <alignment/>
    </xf>
    <xf numFmtId="0" fontId="16" fillId="32" borderId="10" xfId="0" applyFont="1" applyFill="1" applyBorder="1" applyAlignment="1">
      <alignment/>
    </xf>
    <xf numFmtId="4" fontId="12" fillId="32" borderId="10" xfId="0" applyNumberFormat="1" applyFont="1" applyFill="1" applyBorder="1" applyAlignment="1">
      <alignment/>
    </xf>
    <xf numFmtId="0" fontId="0" fillId="32" borderId="20" xfId="0" applyFont="1" applyFill="1" applyBorder="1" applyAlignment="1">
      <alignment/>
    </xf>
    <xf numFmtId="0" fontId="10" fillId="32" borderId="20" xfId="0" applyFont="1" applyFill="1" applyBorder="1" applyAlignment="1">
      <alignment/>
    </xf>
    <xf numFmtId="0" fontId="25" fillId="32" borderId="10" xfId="0" applyFont="1" applyFill="1" applyBorder="1" applyAlignment="1">
      <alignment/>
    </xf>
    <xf numFmtId="4" fontId="26" fillId="32" borderId="10" xfId="0" applyNumberFormat="1" applyFont="1" applyFill="1" applyBorder="1" applyAlignment="1">
      <alignment/>
    </xf>
    <xf numFmtId="3" fontId="13" fillId="0" borderId="0" xfId="0" applyNumberFormat="1" applyFont="1" applyAlignment="1">
      <alignment/>
    </xf>
    <xf numFmtId="4" fontId="2" fillId="0" borderId="10" xfId="0" applyNumberFormat="1"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xf>
    <xf numFmtId="4" fontId="1" fillId="0" borderId="23" xfId="0" applyNumberFormat="1" applyFont="1" applyBorder="1" applyAlignment="1">
      <alignment wrapText="1"/>
    </xf>
    <xf numFmtId="4" fontId="2" fillId="0" borderId="10" xfId="0" applyNumberFormat="1" applyFont="1" applyBorder="1" applyAlignment="1">
      <alignment horizontal="right" vertical="center" wrapText="1"/>
    </xf>
    <xf numFmtId="4" fontId="2" fillId="0" borderId="10" xfId="0" applyNumberFormat="1" applyFont="1" applyBorder="1" applyAlignment="1">
      <alignment horizontal="right"/>
    </xf>
    <xf numFmtId="4" fontId="2" fillId="0" borderId="10" xfId="0" applyNumberFormat="1" applyFont="1" applyFill="1" applyBorder="1" applyAlignment="1">
      <alignment horizontal="right" vertical="center" wrapText="1"/>
    </xf>
    <xf numFmtId="4" fontId="2" fillId="0" borderId="23" xfId="0" applyNumberFormat="1" applyFont="1" applyBorder="1" applyAlignment="1">
      <alignment horizontal="right" wrapText="1"/>
    </xf>
    <xf numFmtId="0" fontId="7" fillId="0" borderId="0" xfId="0" applyFont="1" applyAlignment="1">
      <alignment wrapText="1"/>
    </xf>
    <xf numFmtId="2" fontId="27" fillId="0" borderId="10" xfId="0" applyNumberFormat="1" applyFont="1" applyBorder="1" applyAlignment="1">
      <alignment wrapText="1"/>
    </xf>
    <xf numFmtId="0" fontId="7" fillId="0" borderId="14" xfId="0" applyFont="1" applyBorder="1" applyAlignment="1">
      <alignment horizontal="center"/>
    </xf>
    <xf numFmtId="4" fontId="2" fillId="0" borderId="10" xfId="0" applyNumberFormat="1" applyFont="1" applyBorder="1" applyAlignment="1">
      <alignment horizontal="center" vertical="center"/>
    </xf>
    <xf numFmtId="0" fontId="11" fillId="0" borderId="10" xfId="0" applyFont="1" applyBorder="1" applyAlignment="1">
      <alignment wrapText="1"/>
    </xf>
    <xf numFmtId="0" fontId="11" fillId="0" borderId="10" xfId="0" applyFont="1" applyBorder="1" applyAlignment="1">
      <alignment horizontal="center"/>
    </xf>
    <xf numFmtId="4" fontId="10" fillId="0" borderId="0" xfId="0" applyNumberFormat="1" applyFont="1" applyAlignment="1">
      <alignment horizontal="center"/>
    </xf>
    <xf numFmtId="4" fontId="28" fillId="0" borderId="0" xfId="0" applyNumberFormat="1" applyFont="1" applyAlignment="1">
      <alignment/>
    </xf>
    <xf numFmtId="4" fontId="28" fillId="0" borderId="0" xfId="0" applyNumberFormat="1" applyFont="1" applyAlignment="1">
      <alignment/>
    </xf>
    <xf numFmtId="0" fontId="72" fillId="0" borderId="0" xfId="0" applyFont="1" applyBorder="1" applyAlignment="1">
      <alignment/>
    </xf>
    <xf numFmtId="0" fontId="73" fillId="0" borderId="0" xfId="0" applyFont="1" applyBorder="1" applyAlignment="1">
      <alignment horizontal="center" vertical="center" wrapText="1"/>
    </xf>
    <xf numFmtId="0" fontId="29" fillId="0" borderId="0" xfId="0" applyFont="1" applyAlignment="1">
      <alignment/>
    </xf>
    <xf numFmtId="2" fontId="7" fillId="0" borderId="10" xfId="0" applyNumberFormat="1" applyFont="1" applyBorder="1" applyAlignment="1">
      <alignment wrapText="1"/>
    </xf>
    <xf numFmtId="3" fontId="10" fillId="0" borderId="10" xfId="0" applyNumberFormat="1" applyFont="1" applyBorder="1" applyAlignment="1">
      <alignment horizontal="right"/>
    </xf>
    <xf numFmtId="3" fontId="0" fillId="0" borderId="10" xfId="0" applyNumberFormat="1" applyFont="1" applyBorder="1" applyAlignment="1">
      <alignment horizontal="right"/>
    </xf>
    <xf numFmtId="0" fontId="0" fillId="0" borderId="0" xfId="0" applyFont="1" applyFill="1" applyBorder="1" applyAlignment="1">
      <alignment/>
    </xf>
    <xf numFmtId="3" fontId="16" fillId="0" borderId="20" xfId="0" applyNumberFormat="1" applyFont="1" applyBorder="1" applyAlignment="1">
      <alignment/>
    </xf>
    <xf numFmtId="3" fontId="16" fillId="0" borderId="10" xfId="0" applyNumberFormat="1" applyFont="1" applyBorder="1" applyAlignment="1">
      <alignment/>
    </xf>
    <xf numFmtId="3" fontId="16" fillId="0" borderId="0" xfId="0" applyNumberFormat="1" applyFont="1" applyBorder="1" applyAlignment="1">
      <alignment/>
    </xf>
    <xf numFmtId="4" fontId="7" fillId="0" borderId="10" xfId="0" applyNumberFormat="1" applyFont="1" applyBorder="1" applyAlignment="1">
      <alignment/>
    </xf>
    <xf numFmtId="3" fontId="13" fillId="0" borderId="10" xfId="0" applyNumberFormat="1" applyFont="1" applyBorder="1" applyAlignment="1">
      <alignment/>
    </xf>
    <xf numFmtId="3" fontId="24" fillId="32" borderId="10" xfId="0" applyNumberFormat="1" applyFont="1" applyFill="1" applyBorder="1" applyAlignment="1">
      <alignment/>
    </xf>
    <xf numFmtId="3" fontId="13" fillId="32" borderId="10" xfId="0" applyNumberFormat="1" applyFont="1" applyFill="1" applyBorder="1" applyAlignment="1">
      <alignment/>
    </xf>
    <xf numFmtId="0" fontId="4" fillId="0" borderId="0" xfId="0" applyFont="1" applyBorder="1" applyAlignment="1">
      <alignment horizontal="center"/>
    </xf>
    <xf numFmtId="0" fontId="1" fillId="0" borderId="10"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7" fillId="0" borderId="0" xfId="0" applyNumberFormat="1" applyFont="1" applyBorder="1" applyAlignment="1">
      <alignment horizontal="left"/>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2" fillId="0" borderId="15"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0" xfId="0" applyFont="1" applyAlignment="1">
      <alignment horizontal="center"/>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2" fillId="0" borderId="29" xfId="0" applyFont="1" applyBorder="1" applyAlignment="1">
      <alignment horizontal="left" vertical="center"/>
    </xf>
    <xf numFmtId="0" fontId="2" fillId="0" borderId="35" xfId="0" applyFont="1" applyBorder="1" applyAlignment="1">
      <alignment horizontal="left" vertical="center"/>
    </xf>
    <xf numFmtId="0" fontId="7" fillId="0" borderId="0" xfId="0" applyFont="1" applyAlignment="1">
      <alignment horizontal="left"/>
    </xf>
    <xf numFmtId="0" fontId="16" fillId="0" borderId="0" xfId="0" applyFont="1" applyAlignment="1">
      <alignment/>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22" xfId="0" applyFont="1" applyBorder="1" applyAlignment="1">
      <alignment horizontal="center" vertical="center" wrapText="1"/>
    </xf>
    <xf numFmtId="2" fontId="1" fillId="0" borderId="40" xfId="0" applyNumberFormat="1" applyFont="1" applyBorder="1" applyAlignment="1">
      <alignment horizontal="center" vertical="center" wrapText="1"/>
    </xf>
    <xf numFmtId="2" fontId="1" fillId="0" borderId="41" xfId="0" applyNumberFormat="1" applyFont="1" applyBorder="1" applyAlignment="1">
      <alignment horizontal="center" vertical="center" wrapText="1"/>
    </xf>
    <xf numFmtId="2" fontId="1" fillId="0" borderId="42"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43"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J130"/>
  <sheetViews>
    <sheetView view="pageBreakPreview" zoomScale="60" zoomScalePageLayoutView="0" workbookViewId="0" topLeftCell="A35">
      <selection activeCell="H45" sqref="H45"/>
    </sheetView>
  </sheetViews>
  <sheetFormatPr defaultColWidth="9.140625" defaultRowHeight="12.75"/>
  <cols>
    <col min="1" max="1" width="4.28125" style="0" customWidth="1"/>
    <col min="2" max="2" width="9.140625" style="7" customWidth="1"/>
    <col min="3" max="3" width="63.8515625" style="0" customWidth="1"/>
    <col min="4" max="4" width="16.57421875" style="0" customWidth="1"/>
    <col min="5" max="5" width="17.8515625" style="0" customWidth="1"/>
    <col min="6" max="6" width="16.421875" style="0" customWidth="1"/>
    <col min="7" max="7" width="16.8515625" style="55" customWidth="1"/>
    <col min="8" max="8" width="13.421875" style="0" customWidth="1"/>
    <col min="9" max="9" width="34.7109375" style="208" customWidth="1"/>
    <col min="10" max="10" width="14.8515625" style="6" customWidth="1"/>
    <col min="11" max="11" width="15.421875" style="0" customWidth="1"/>
  </cols>
  <sheetData>
    <row r="4" ht="16.5">
      <c r="H4" s="5" t="s">
        <v>4</v>
      </c>
    </row>
    <row r="5" spans="2:8" ht="16.5">
      <c r="B5" s="11" t="s">
        <v>42</v>
      </c>
      <c r="C5" s="5"/>
      <c r="D5" s="5"/>
      <c r="E5" s="5"/>
      <c r="F5" s="5"/>
      <c r="G5" s="56"/>
      <c r="H5" s="5"/>
    </row>
    <row r="6" spans="2:8" ht="16.5">
      <c r="B6" s="11" t="s">
        <v>43</v>
      </c>
      <c r="C6" s="5"/>
      <c r="D6" s="5"/>
      <c r="E6" s="5"/>
      <c r="F6" s="5"/>
      <c r="G6" s="56"/>
      <c r="H6" s="5"/>
    </row>
    <row r="7" spans="2:8" ht="16.5">
      <c r="B7" s="11"/>
      <c r="C7" s="5"/>
      <c r="D7" s="5"/>
      <c r="E7" s="5"/>
      <c r="F7" s="5"/>
      <c r="G7" s="56"/>
      <c r="H7" s="5"/>
    </row>
    <row r="8" spans="2:8" ht="16.5">
      <c r="B8" s="11"/>
      <c r="C8" s="5"/>
      <c r="D8" s="5"/>
      <c r="E8" s="5"/>
      <c r="F8" s="5"/>
      <c r="G8" s="56"/>
      <c r="H8" s="5"/>
    </row>
    <row r="10" ht="16.5">
      <c r="B10" s="11" t="s">
        <v>44</v>
      </c>
    </row>
    <row r="11" ht="16.5">
      <c r="H11" t="s">
        <v>5</v>
      </c>
    </row>
    <row r="12" spans="2:10" s="8" customFormat="1" ht="92.25" customHeight="1">
      <c r="B12" s="47" t="s">
        <v>6</v>
      </c>
      <c r="C12" s="47" t="s">
        <v>7</v>
      </c>
      <c r="D12" s="48" t="s">
        <v>281</v>
      </c>
      <c r="E12" s="48" t="s">
        <v>282</v>
      </c>
      <c r="F12" s="139" t="s">
        <v>314</v>
      </c>
      <c r="G12" s="57"/>
      <c r="H12" s="48" t="s">
        <v>313</v>
      </c>
      <c r="I12" s="209"/>
      <c r="J12" s="212"/>
    </row>
    <row r="13" spans="2:10" s="8" customFormat="1" ht="36.75" customHeight="1">
      <c r="B13" s="49"/>
      <c r="C13" s="50"/>
      <c r="D13" s="50"/>
      <c r="E13" s="50"/>
      <c r="F13" s="51" t="s">
        <v>0</v>
      </c>
      <c r="G13" s="51" t="s">
        <v>2</v>
      </c>
      <c r="H13" s="50"/>
      <c r="I13" s="209"/>
      <c r="J13" s="212"/>
    </row>
    <row r="14" spans="2:8" ht="24.75">
      <c r="B14" s="12">
        <v>1</v>
      </c>
      <c r="C14" s="10" t="s">
        <v>8</v>
      </c>
      <c r="D14" s="52">
        <v>9213542</v>
      </c>
      <c r="E14" s="52">
        <v>11400000</v>
      </c>
      <c r="F14" s="52">
        <v>8440000</v>
      </c>
      <c r="G14" s="52">
        <v>8080788.53</v>
      </c>
      <c r="H14" s="59">
        <f aca="true" t="shared" si="0" ref="H14:H19">SUM(G14/E14*100)</f>
        <v>70.8841099122807</v>
      </c>
    </row>
    <row r="15" spans="2:8" ht="24.75">
      <c r="B15" s="12">
        <v>2</v>
      </c>
      <c r="C15" s="10" t="s">
        <v>9</v>
      </c>
      <c r="D15" s="52">
        <v>12836330</v>
      </c>
      <c r="E15" s="52">
        <v>15900000</v>
      </c>
      <c r="F15" s="52">
        <v>11799375</v>
      </c>
      <c r="G15" s="52">
        <v>11254977</v>
      </c>
      <c r="H15" s="59">
        <f t="shared" si="0"/>
        <v>70.78601886792453</v>
      </c>
    </row>
    <row r="16" spans="2:8" ht="24.75">
      <c r="B16" s="12">
        <v>3</v>
      </c>
      <c r="C16" s="10" t="s">
        <v>10</v>
      </c>
      <c r="D16" s="52">
        <v>15134031</v>
      </c>
      <c r="E16" s="52">
        <v>18785000</v>
      </c>
      <c r="F16" s="52">
        <v>13935000</v>
      </c>
      <c r="G16" s="52">
        <v>13269572.74</v>
      </c>
      <c r="H16" s="59">
        <f t="shared" si="0"/>
        <v>70.6391947830716</v>
      </c>
    </row>
    <row r="17" spans="2:8" ht="18">
      <c r="B17" s="12">
        <v>4</v>
      </c>
      <c r="C17" s="9" t="s">
        <v>11</v>
      </c>
      <c r="D17" s="53">
        <v>18</v>
      </c>
      <c r="E17" s="52">
        <v>19</v>
      </c>
      <c r="F17" s="52">
        <v>19</v>
      </c>
      <c r="G17" s="52">
        <v>18</v>
      </c>
      <c r="H17" s="59">
        <f t="shared" si="0"/>
        <v>94.73684210526315</v>
      </c>
    </row>
    <row r="18" spans="2:8" ht="18">
      <c r="B18" s="12" t="s">
        <v>12</v>
      </c>
      <c r="C18" s="9" t="s">
        <v>13</v>
      </c>
      <c r="D18" s="53">
        <v>10</v>
      </c>
      <c r="E18" s="52">
        <v>10</v>
      </c>
      <c r="F18" s="52">
        <v>10</v>
      </c>
      <c r="G18" s="52">
        <v>10</v>
      </c>
      <c r="H18" s="59">
        <f t="shared" si="0"/>
        <v>100</v>
      </c>
    </row>
    <row r="19" spans="2:8" ht="18">
      <c r="B19" s="12" t="s">
        <v>14</v>
      </c>
      <c r="C19" s="9" t="s">
        <v>41</v>
      </c>
      <c r="D19" s="53">
        <v>8</v>
      </c>
      <c r="E19" s="52">
        <v>9</v>
      </c>
      <c r="F19" s="52">
        <v>9</v>
      </c>
      <c r="G19" s="52">
        <v>8</v>
      </c>
      <c r="H19" s="59">
        <f t="shared" si="0"/>
        <v>88.88888888888889</v>
      </c>
    </row>
    <row r="20" spans="2:8" ht="18">
      <c r="B20" s="12">
        <v>5</v>
      </c>
      <c r="C20" s="9" t="s">
        <v>15</v>
      </c>
      <c r="D20" s="52"/>
      <c r="E20" s="52"/>
      <c r="F20" s="52"/>
      <c r="G20" s="52"/>
      <c r="H20" s="59"/>
    </row>
    <row r="21" spans="2:8" ht="18">
      <c r="B21" s="12">
        <v>6</v>
      </c>
      <c r="C21" s="9" t="s">
        <v>16</v>
      </c>
      <c r="D21" s="53"/>
      <c r="E21" s="52"/>
      <c r="F21" s="52"/>
      <c r="G21" s="52"/>
      <c r="H21" s="59"/>
    </row>
    <row r="22" spans="2:8" ht="18">
      <c r="B22" s="12">
        <v>7</v>
      </c>
      <c r="C22" s="9" t="s">
        <v>17</v>
      </c>
      <c r="D22" s="53"/>
      <c r="E22" s="52"/>
      <c r="F22" s="52"/>
      <c r="G22" s="52"/>
      <c r="H22" s="59"/>
    </row>
    <row r="23" spans="2:10" ht="18">
      <c r="B23" s="12">
        <v>8</v>
      </c>
      <c r="C23" s="9" t="s">
        <v>18</v>
      </c>
      <c r="D23" s="53"/>
      <c r="E23" s="52"/>
      <c r="F23" s="52"/>
      <c r="G23" s="52"/>
      <c r="H23" s="59"/>
      <c r="J23" s="211"/>
    </row>
    <row r="24" spans="2:8" ht="18">
      <c r="B24" s="12">
        <v>9</v>
      </c>
      <c r="C24" s="9" t="s">
        <v>19</v>
      </c>
      <c r="D24" s="53">
        <v>468642</v>
      </c>
      <c r="E24" s="52">
        <v>360000</v>
      </c>
      <c r="F24" s="52">
        <v>240000</v>
      </c>
      <c r="G24" s="52">
        <v>232469</v>
      </c>
      <c r="H24" s="59">
        <f>SUM(G24/E24*100)</f>
        <v>64.57472222222222</v>
      </c>
    </row>
    <row r="25" spans="2:8" ht="18">
      <c r="B25" s="12">
        <v>10</v>
      </c>
      <c r="C25" s="9" t="s">
        <v>20</v>
      </c>
      <c r="D25" s="53"/>
      <c r="E25" s="52">
        <v>1</v>
      </c>
      <c r="F25" s="52">
        <v>1</v>
      </c>
      <c r="G25" s="52">
        <v>1</v>
      </c>
      <c r="H25" s="59">
        <v>100</v>
      </c>
    </row>
    <row r="26" spans="2:8" ht="18">
      <c r="B26" s="12">
        <v>11</v>
      </c>
      <c r="C26" s="9" t="s">
        <v>21</v>
      </c>
      <c r="D26" s="53"/>
      <c r="E26" s="52"/>
      <c r="F26" s="52"/>
      <c r="G26" s="52"/>
      <c r="H26" s="59"/>
    </row>
    <row r="27" spans="2:8" ht="18">
      <c r="B27" s="12">
        <v>12</v>
      </c>
      <c r="C27" s="9" t="s">
        <v>22</v>
      </c>
      <c r="D27" s="53"/>
      <c r="E27" s="52"/>
      <c r="F27" s="52"/>
      <c r="G27" s="52"/>
      <c r="H27" s="59"/>
    </row>
    <row r="28" spans="2:8" ht="18">
      <c r="B28" s="12">
        <v>13</v>
      </c>
      <c r="C28" s="9" t="s">
        <v>23</v>
      </c>
      <c r="D28" s="53"/>
      <c r="E28" s="52"/>
      <c r="F28" s="52"/>
      <c r="G28" s="52"/>
      <c r="H28" s="59"/>
    </row>
    <row r="29" spans="2:8" ht="18">
      <c r="B29" s="12">
        <v>14</v>
      </c>
      <c r="C29" s="9" t="s">
        <v>24</v>
      </c>
      <c r="D29" s="53"/>
      <c r="E29" s="52"/>
      <c r="F29" s="52"/>
      <c r="G29" s="52"/>
      <c r="H29" s="59"/>
    </row>
    <row r="30" spans="2:8" ht="18">
      <c r="B30" s="12">
        <v>15</v>
      </c>
      <c r="C30" s="9" t="s">
        <v>25</v>
      </c>
      <c r="D30" s="53"/>
      <c r="E30" s="52"/>
      <c r="F30" s="52"/>
      <c r="G30" s="52"/>
      <c r="H30" s="59"/>
    </row>
    <row r="31" spans="2:8" ht="18">
      <c r="B31" s="12">
        <v>16</v>
      </c>
      <c r="C31" s="9" t="s">
        <v>26</v>
      </c>
      <c r="D31" s="53"/>
      <c r="E31" s="52"/>
      <c r="F31" s="52"/>
      <c r="G31" s="52"/>
      <c r="H31" s="59"/>
    </row>
    <row r="32" spans="2:8" ht="18">
      <c r="B32" s="12">
        <v>17</v>
      </c>
      <c r="C32" s="9" t="s">
        <v>27</v>
      </c>
      <c r="D32" s="52">
        <v>1262645</v>
      </c>
      <c r="E32" s="52">
        <v>1326000</v>
      </c>
      <c r="F32" s="52">
        <v>984000</v>
      </c>
      <c r="G32" s="52">
        <v>954093</v>
      </c>
      <c r="H32" s="59">
        <f>SUM(G32/E32*100)</f>
        <v>71.9527149321267</v>
      </c>
    </row>
    <row r="33" spans="2:8" ht="18">
      <c r="B33" s="12">
        <v>18</v>
      </c>
      <c r="C33" s="9" t="s">
        <v>28</v>
      </c>
      <c r="D33" s="53">
        <v>3</v>
      </c>
      <c r="E33" s="52">
        <v>3</v>
      </c>
      <c r="F33" s="52">
        <v>3</v>
      </c>
      <c r="G33" s="52">
        <v>3</v>
      </c>
      <c r="H33" s="59">
        <f>SUM(G33/E33*100)</f>
        <v>100</v>
      </c>
    </row>
    <row r="34" spans="2:8" ht="18">
      <c r="B34" s="12">
        <v>19</v>
      </c>
      <c r="C34" s="9" t="s">
        <v>29</v>
      </c>
      <c r="D34" s="52">
        <v>439843</v>
      </c>
      <c r="E34" s="52">
        <v>550000</v>
      </c>
      <c r="F34" s="52">
        <v>345000</v>
      </c>
      <c r="G34" s="52">
        <v>379043</v>
      </c>
      <c r="H34" s="59">
        <f>SUM(G34/E34*100)</f>
        <v>68.9169090909091</v>
      </c>
    </row>
    <row r="35" spans="2:8" ht="18">
      <c r="B35" s="12">
        <v>20</v>
      </c>
      <c r="C35" s="9" t="s">
        <v>30</v>
      </c>
      <c r="D35" s="52"/>
      <c r="E35" s="52"/>
      <c r="F35" s="52"/>
      <c r="G35" s="52"/>
      <c r="H35" s="59"/>
    </row>
    <row r="36" spans="2:8" ht="24.75">
      <c r="B36" s="12">
        <v>21</v>
      </c>
      <c r="C36" s="10" t="s">
        <v>31</v>
      </c>
      <c r="D36" s="52">
        <v>600</v>
      </c>
      <c r="E36" s="52"/>
      <c r="F36" s="52"/>
      <c r="G36" s="52"/>
      <c r="H36" s="59"/>
    </row>
    <row r="37" spans="2:8" ht="18">
      <c r="B37" s="12">
        <v>22</v>
      </c>
      <c r="C37" s="9" t="s">
        <v>32</v>
      </c>
      <c r="D37" s="53"/>
      <c r="E37" s="52"/>
      <c r="F37" s="52"/>
      <c r="G37" s="52"/>
      <c r="H37" s="59"/>
    </row>
    <row r="38" spans="2:8" ht="18">
      <c r="B38" s="12">
        <v>23</v>
      </c>
      <c r="C38" s="9" t="s">
        <v>33</v>
      </c>
      <c r="D38" s="53"/>
      <c r="E38" s="52"/>
      <c r="F38" s="52"/>
      <c r="G38" s="52"/>
      <c r="H38" s="59"/>
    </row>
    <row r="39" spans="2:8" ht="18">
      <c r="B39" s="12">
        <v>24</v>
      </c>
      <c r="C39" s="9" t="s">
        <v>34</v>
      </c>
      <c r="D39" s="52"/>
      <c r="E39" s="52"/>
      <c r="F39" s="52"/>
      <c r="G39" s="52"/>
      <c r="H39" s="59"/>
    </row>
    <row r="40" spans="2:8" ht="18">
      <c r="B40" s="12">
        <v>25</v>
      </c>
      <c r="C40" s="9" t="s">
        <v>33</v>
      </c>
      <c r="D40" s="53"/>
      <c r="E40" s="52"/>
      <c r="F40" s="52"/>
      <c r="G40" s="52"/>
      <c r="H40" s="59"/>
    </row>
    <row r="41" spans="2:8" ht="18">
      <c r="B41" s="12">
        <v>26</v>
      </c>
      <c r="C41" s="9" t="s">
        <v>35</v>
      </c>
      <c r="D41" s="53"/>
      <c r="E41" s="52"/>
      <c r="F41" s="52"/>
      <c r="G41" s="52"/>
      <c r="H41" s="59"/>
    </row>
    <row r="42" spans="2:8" ht="18">
      <c r="B42" s="12">
        <v>27</v>
      </c>
      <c r="C42" s="9" t="s">
        <v>36</v>
      </c>
      <c r="D42" s="53"/>
      <c r="E42" s="52"/>
      <c r="F42" s="52"/>
      <c r="G42" s="52"/>
      <c r="H42" s="59"/>
    </row>
    <row r="43" spans="2:8" ht="18">
      <c r="B43" s="12">
        <v>28</v>
      </c>
      <c r="C43" s="9" t="s">
        <v>37</v>
      </c>
      <c r="D43" s="53"/>
      <c r="E43" s="52"/>
      <c r="F43" s="52"/>
      <c r="G43" s="52"/>
      <c r="H43" s="59"/>
    </row>
    <row r="44" spans="2:8" ht="18">
      <c r="B44" s="12">
        <v>29</v>
      </c>
      <c r="C44" s="9" t="s">
        <v>323</v>
      </c>
      <c r="D44" s="52">
        <v>39900</v>
      </c>
      <c r="E44" s="52"/>
      <c r="F44" s="52"/>
      <c r="G44" s="52">
        <v>13180</v>
      </c>
      <c r="H44" s="59"/>
    </row>
    <row r="46" ht="16.5">
      <c r="C46" t="s">
        <v>38</v>
      </c>
    </row>
    <row r="47" ht="16.5">
      <c r="C47" t="s">
        <v>39</v>
      </c>
    </row>
    <row r="48" spans="2:3" ht="16.5">
      <c r="B48" s="7" t="s">
        <v>324</v>
      </c>
      <c r="C48" s="2" t="s">
        <v>325</v>
      </c>
    </row>
    <row r="49" ht="16.5">
      <c r="C49" s="246" t="s">
        <v>326</v>
      </c>
    </row>
    <row r="50" ht="16.5">
      <c r="C50" s="246"/>
    </row>
    <row r="51" spans="2:8" ht="16.5">
      <c r="B51" s="7" t="s">
        <v>127</v>
      </c>
      <c r="C51" s="2" t="s">
        <v>315</v>
      </c>
      <c r="D51" t="s">
        <v>40</v>
      </c>
      <c r="F51" t="s">
        <v>128</v>
      </c>
      <c r="G51" s="133"/>
      <c r="H51" s="132"/>
    </row>
    <row r="55" spans="7:8" ht="16.5">
      <c r="G55" s="58"/>
      <c r="H55" s="6"/>
    </row>
    <row r="56" spans="6:8" ht="16.5">
      <c r="F56" s="6"/>
      <c r="G56" s="58"/>
      <c r="H56" s="6"/>
    </row>
    <row r="57" spans="6:8" ht="16.5">
      <c r="F57" s="6"/>
      <c r="G57" s="58"/>
      <c r="H57" s="6"/>
    </row>
    <row r="58" spans="6:8" ht="16.5">
      <c r="F58" s="6"/>
      <c r="G58" s="58"/>
      <c r="H58" s="6"/>
    </row>
    <row r="59" spans="6:8" ht="16.5">
      <c r="F59" s="6"/>
      <c r="G59" s="58"/>
      <c r="H59" s="6"/>
    </row>
    <row r="60" spans="6:8" ht="16.5">
      <c r="F60" s="6"/>
      <c r="G60" s="58"/>
      <c r="H60" s="6"/>
    </row>
    <row r="61" spans="6:8" ht="16.5">
      <c r="F61" s="6"/>
      <c r="G61" s="58"/>
      <c r="H61" s="6"/>
    </row>
    <row r="62" spans="6:8" ht="16.5">
      <c r="F62" s="6"/>
      <c r="G62" s="58"/>
      <c r="H62" s="6"/>
    </row>
    <row r="63" spans="6:8" ht="16.5">
      <c r="F63" s="6"/>
      <c r="G63" s="58"/>
      <c r="H63" s="6"/>
    </row>
    <row r="64" spans="6:8" ht="16.5">
      <c r="F64" s="6"/>
      <c r="G64" s="58"/>
      <c r="H64" s="6"/>
    </row>
    <row r="65" spans="6:8" ht="16.5">
      <c r="F65" s="6"/>
      <c r="G65" s="58"/>
      <c r="H65" s="6"/>
    </row>
    <row r="66" spans="6:8" ht="16.5">
      <c r="F66" s="6"/>
      <c r="G66" s="58"/>
      <c r="H66" s="6"/>
    </row>
    <row r="67" spans="6:8" ht="16.5">
      <c r="F67" s="6"/>
      <c r="G67" s="58"/>
      <c r="H67" s="6"/>
    </row>
    <row r="68" spans="6:8" ht="16.5">
      <c r="F68" s="6"/>
      <c r="G68" s="58"/>
      <c r="H68" s="6"/>
    </row>
    <row r="69" spans="6:8" ht="16.5">
      <c r="F69" s="6"/>
      <c r="G69" s="58"/>
      <c r="H69" s="6"/>
    </row>
    <row r="70" spans="6:8" ht="16.5">
      <c r="F70" s="6"/>
      <c r="G70" s="58"/>
      <c r="H70" s="6"/>
    </row>
    <row r="71" spans="6:8" ht="16.5">
      <c r="F71" s="6"/>
      <c r="G71" s="58"/>
      <c r="H71" s="6"/>
    </row>
    <row r="72" spans="6:8" ht="16.5">
      <c r="F72" s="6"/>
      <c r="G72" s="58"/>
      <c r="H72" s="6"/>
    </row>
    <row r="73" spans="6:8" ht="16.5">
      <c r="F73" s="6"/>
      <c r="G73" s="58"/>
      <c r="H73" s="6"/>
    </row>
    <row r="74" spans="6:8" ht="16.5">
      <c r="F74" s="6"/>
      <c r="G74" s="58"/>
      <c r="H74" s="6"/>
    </row>
    <row r="75" spans="6:8" ht="16.5">
      <c r="F75" s="6"/>
      <c r="G75" s="58"/>
      <c r="H75" s="6"/>
    </row>
    <row r="76" spans="6:8" ht="16.5">
      <c r="F76" s="6"/>
      <c r="G76" s="58"/>
      <c r="H76" s="6"/>
    </row>
    <row r="77" spans="6:8" ht="16.5">
      <c r="F77" s="6"/>
      <c r="G77" s="58"/>
      <c r="H77" s="6"/>
    </row>
    <row r="78" spans="6:8" ht="16.5">
      <c r="F78" s="6"/>
      <c r="G78" s="58"/>
      <c r="H78" s="6"/>
    </row>
    <row r="79" spans="6:8" ht="16.5">
      <c r="F79" s="6"/>
      <c r="G79" s="58"/>
      <c r="H79" s="6"/>
    </row>
    <row r="80" spans="6:8" ht="16.5">
      <c r="F80" s="6"/>
      <c r="G80" s="58"/>
      <c r="H80" s="6"/>
    </row>
    <row r="81" spans="6:8" ht="16.5">
      <c r="F81" s="6"/>
      <c r="G81" s="58"/>
      <c r="H81" s="6"/>
    </row>
    <row r="82" spans="6:8" ht="16.5">
      <c r="F82" s="6"/>
      <c r="G82" s="58"/>
      <c r="H82" s="6"/>
    </row>
    <row r="83" spans="6:8" ht="16.5">
      <c r="F83" s="6"/>
      <c r="G83" s="58"/>
      <c r="H83" s="6"/>
    </row>
    <row r="84" spans="6:8" ht="16.5">
      <c r="F84" s="6"/>
      <c r="G84" s="58"/>
      <c r="H84" s="6"/>
    </row>
    <row r="85" spans="6:8" ht="16.5">
      <c r="F85" s="6"/>
      <c r="G85" s="58"/>
      <c r="H85" s="6"/>
    </row>
    <row r="86" spans="6:8" ht="16.5">
      <c r="F86" s="6"/>
      <c r="G86" s="58"/>
      <c r="H86" s="6"/>
    </row>
    <row r="87" spans="6:8" ht="16.5">
      <c r="F87" s="6"/>
      <c r="G87" s="58"/>
      <c r="H87" s="6"/>
    </row>
    <row r="88" spans="6:8" ht="16.5">
      <c r="F88" s="6"/>
      <c r="G88" s="58"/>
      <c r="H88" s="6"/>
    </row>
    <row r="89" spans="6:8" ht="16.5">
      <c r="F89" s="6"/>
      <c r="G89" s="58"/>
      <c r="H89" s="6"/>
    </row>
    <row r="90" spans="6:8" ht="16.5">
      <c r="F90" s="6"/>
      <c r="G90" s="58"/>
      <c r="H90" s="6"/>
    </row>
    <row r="91" spans="6:8" ht="16.5">
      <c r="F91" s="6"/>
      <c r="G91" s="58"/>
      <c r="H91" s="6"/>
    </row>
    <row r="92" spans="6:8" ht="16.5">
      <c r="F92" s="6"/>
      <c r="G92" s="58"/>
      <c r="H92" s="6"/>
    </row>
    <row r="93" spans="6:8" ht="16.5">
      <c r="F93" s="6"/>
      <c r="G93" s="58"/>
      <c r="H93" s="6"/>
    </row>
    <row r="94" spans="6:8" ht="16.5">
      <c r="F94" s="6"/>
      <c r="G94" s="58"/>
      <c r="H94" s="6"/>
    </row>
    <row r="95" spans="6:8" ht="16.5">
      <c r="F95" s="6"/>
      <c r="G95" s="58"/>
      <c r="H95" s="6"/>
    </row>
    <row r="96" spans="6:8" ht="16.5">
      <c r="F96" s="6"/>
      <c r="G96" s="58"/>
      <c r="H96" s="6"/>
    </row>
    <row r="97" spans="6:8" ht="16.5">
      <c r="F97" s="6"/>
      <c r="G97" s="58"/>
      <c r="H97" s="6"/>
    </row>
    <row r="98" spans="6:8" ht="16.5">
      <c r="F98" s="6"/>
      <c r="G98" s="58"/>
      <c r="H98" s="6"/>
    </row>
    <row r="99" spans="6:8" ht="16.5">
      <c r="F99" s="6"/>
      <c r="G99" s="58"/>
      <c r="H99" s="6"/>
    </row>
    <row r="100" spans="6:8" ht="16.5">
      <c r="F100" s="6"/>
      <c r="G100" s="58"/>
      <c r="H100" s="6"/>
    </row>
    <row r="101" spans="6:8" ht="16.5">
      <c r="F101" s="6"/>
      <c r="G101" s="58"/>
      <c r="H101" s="6"/>
    </row>
    <row r="102" spans="6:8" ht="16.5">
      <c r="F102" s="6"/>
      <c r="G102" s="58"/>
      <c r="H102" s="6"/>
    </row>
    <row r="103" spans="6:8" ht="16.5">
      <c r="F103" s="6"/>
      <c r="G103" s="58"/>
      <c r="H103" s="6"/>
    </row>
    <row r="104" spans="6:8" ht="16.5">
      <c r="F104" s="6"/>
      <c r="G104" s="58"/>
      <c r="H104" s="6"/>
    </row>
    <row r="105" spans="6:8" ht="16.5">
      <c r="F105" s="6"/>
      <c r="G105" s="58"/>
      <c r="H105" s="6"/>
    </row>
    <row r="106" spans="6:8" ht="16.5">
      <c r="F106" s="6"/>
      <c r="G106" s="58"/>
      <c r="H106" s="6"/>
    </row>
    <row r="107" spans="6:8" ht="16.5">
      <c r="F107" s="6"/>
      <c r="G107" s="58"/>
      <c r="H107" s="6"/>
    </row>
    <row r="108" spans="6:8" ht="16.5">
      <c r="F108" s="6"/>
      <c r="G108" s="58"/>
      <c r="H108" s="6"/>
    </row>
    <row r="109" spans="6:8" ht="16.5">
      <c r="F109" s="6"/>
      <c r="G109" s="58"/>
      <c r="H109" s="6"/>
    </row>
    <row r="110" spans="6:8" ht="16.5">
      <c r="F110" s="6"/>
      <c r="G110" s="58"/>
      <c r="H110" s="6"/>
    </row>
    <row r="111" spans="6:8" ht="16.5">
      <c r="F111" s="6"/>
      <c r="G111" s="58"/>
      <c r="H111" s="6"/>
    </row>
    <row r="112" spans="6:8" ht="16.5">
      <c r="F112" s="6"/>
      <c r="G112" s="58"/>
      <c r="H112" s="6"/>
    </row>
    <row r="113" spans="6:8" ht="16.5">
      <c r="F113" s="6"/>
      <c r="G113" s="58"/>
      <c r="H113" s="6"/>
    </row>
    <row r="114" spans="6:8" ht="16.5">
      <c r="F114" s="6"/>
      <c r="G114" s="58"/>
      <c r="H114" s="6"/>
    </row>
    <row r="115" spans="6:8" ht="16.5">
      <c r="F115" s="6"/>
      <c r="G115" s="58"/>
      <c r="H115" s="6"/>
    </row>
    <row r="116" spans="6:8" ht="16.5">
      <c r="F116" s="6"/>
      <c r="G116" s="58"/>
      <c r="H116" s="6"/>
    </row>
    <row r="117" spans="6:8" ht="16.5">
      <c r="F117" s="6"/>
      <c r="G117" s="58"/>
      <c r="H117" s="6"/>
    </row>
    <row r="118" spans="6:8" ht="16.5">
      <c r="F118" s="6"/>
      <c r="G118" s="58"/>
      <c r="H118" s="6"/>
    </row>
    <row r="119" spans="6:8" ht="16.5">
      <c r="F119" s="6"/>
      <c r="G119" s="58"/>
      <c r="H119" s="6"/>
    </row>
    <row r="120" spans="6:8" ht="16.5">
      <c r="F120" s="6"/>
      <c r="G120" s="58"/>
      <c r="H120" s="6"/>
    </row>
    <row r="121" spans="6:8" ht="16.5">
      <c r="F121" s="6"/>
      <c r="G121" s="58"/>
      <c r="H121" s="6"/>
    </row>
    <row r="122" spans="6:8" ht="16.5">
      <c r="F122" s="6"/>
      <c r="G122" s="58"/>
      <c r="H122" s="6"/>
    </row>
    <row r="123" spans="6:8" ht="16.5">
      <c r="F123" s="6"/>
      <c r="G123" s="58"/>
      <c r="H123" s="6"/>
    </row>
    <row r="124" spans="6:8" ht="16.5">
      <c r="F124" s="6"/>
      <c r="G124" s="58"/>
      <c r="H124" s="6"/>
    </row>
    <row r="125" spans="6:8" ht="16.5">
      <c r="F125" s="6"/>
      <c r="G125" s="58"/>
      <c r="H125" s="6"/>
    </row>
    <row r="126" spans="6:8" ht="16.5">
      <c r="F126" s="6"/>
      <c r="G126" s="58"/>
      <c r="H126" s="6"/>
    </row>
    <row r="127" spans="6:8" ht="16.5">
      <c r="F127" s="6"/>
      <c r="G127" s="58"/>
      <c r="H127" s="6"/>
    </row>
    <row r="128" spans="6:8" ht="16.5">
      <c r="F128" s="6"/>
      <c r="G128" s="58"/>
      <c r="H128" s="6"/>
    </row>
    <row r="129" spans="6:8" ht="16.5">
      <c r="F129" s="6"/>
      <c r="G129" s="58"/>
      <c r="H129" s="6"/>
    </row>
    <row r="130" spans="6:8" ht="16.5">
      <c r="F130" s="6"/>
      <c r="G130" s="58"/>
      <c r="H130" s="6"/>
    </row>
  </sheetData>
  <sheetProtection/>
  <printOptions/>
  <pageMargins left="0.7" right="0.7" top="0.75" bottom="0.75" header="0.3" footer="0.3"/>
  <pageSetup orientation="portrait" paperSize="9" scale="40" r:id="rId1"/>
</worksheet>
</file>

<file path=xl/worksheets/sheet10.xml><?xml version="1.0" encoding="utf-8"?>
<worksheet xmlns="http://schemas.openxmlformats.org/spreadsheetml/2006/main" xmlns:r="http://schemas.openxmlformats.org/officeDocument/2006/relationships">
  <dimension ref="B3:M65"/>
  <sheetViews>
    <sheetView tabSelected="1" view="pageBreakPreview" zoomScale="60" zoomScalePageLayoutView="0" workbookViewId="0" topLeftCell="A36">
      <selection activeCell="C45" sqref="C45"/>
    </sheetView>
  </sheetViews>
  <sheetFormatPr defaultColWidth="9.140625" defaultRowHeight="12.75"/>
  <cols>
    <col min="2" max="2" width="13.7109375" style="0" customWidth="1"/>
    <col min="3" max="3" width="17.7109375" style="0" customWidth="1"/>
    <col min="4" max="4" width="17.28125" style="0" customWidth="1"/>
    <col min="5" max="5" width="18.140625" style="0" customWidth="1"/>
    <col min="6" max="6" width="20.28125" style="0" customWidth="1"/>
    <col min="7" max="7" width="22.421875" style="0" customWidth="1"/>
    <col min="8" max="8" width="23.57421875" style="238" customWidth="1"/>
  </cols>
  <sheetData>
    <row r="3" spans="2:7" ht="23.25">
      <c r="B3" s="5" t="s">
        <v>45</v>
      </c>
      <c r="C3" s="68"/>
      <c r="G3" s="193" t="s">
        <v>154</v>
      </c>
    </row>
    <row r="4" spans="2:3" ht="23.25">
      <c r="B4" s="5" t="s">
        <v>46</v>
      </c>
      <c r="C4" s="1"/>
    </row>
    <row r="7" ht="23.25">
      <c r="B7" t="s">
        <v>155</v>
      </c>
    </row>
    <row r="10" ht="24" thickBot="1">
      <c r="G10" s="166" t="s">
        <v>5</v>
      </c>
    </row>
    <row r="11" spans="2:7" ht="23.25">
      <c r="B11" s="279" t="s">
        <v>156</v>
      </c>
      <c r="C11" s="281" t="s">
        <v>272</v>
      </c>
      <c r="D11" s="282"/>
      <c r="E11" s="282"/>
      <c r="F11" s="282"/>
      <c r="G11" s="283"/>
    </row>
    <row r="12" spans="2:7" ht="27.75" customHeight="1">
      <c r="B12" s="280"/>
      <c r="C12" s="284"/>
      <c r="D12" s="285"/>
      <c r="E12" s="285"/>
      <c r="F12" s="285"/>
      <c r="G12" s="286"/>
    </row>
    <row r="13" spans="2:7" ht="64.5">
      <c r="B13" s="280"/>
      <c r="C13" s="98" t="s">
        <v>157</v>
      </c>
      <c r="D13" s="98" t="s">
        <v>158</v>
      </c>
      <c r="E13" s="98" t="s">
        <v>159</v>
      </c>
      <c r="F13" s="98" t="s">
        <v>160</v>
      </c>
      <c r="G13" s="99" t="s">
        <v>161</v>
      </c>
    </row>
    <row r="14" spans="2:7" ht="23.25">
      <c r="B14" s="97"/>
      <c r="C14" s="98">
        <v>1</v>
      </c>
      <c r="D14" s="98">
        <v>2</v>
      </c>
      <c r="E14" s="98">
        <v>3</v>
      </c>
      <c r="F14" s="98" t="s">
        <v>162</v>
      </c>
      <c r="G14" s="99">
        <v>5</v>
      </c>
    </row>
    <row r="15" spans="2:7" ht="23.25">
      <c r="B15" s="100" t="s">
        <v>163</v>
      </c>
      <c r="C15" s="227">
        <v>21736653</v>
      </c>
      <c r="D15" s="227">
        <v>17080887</v>
      </c>
      <c r="E15" s="228">
        <f>SUM(D15-F15)</f>
        <v>13371993.3</v>
      </c>
      <c r="F15" s="229">
        <v>3708893.7</v>
      </c>
      <c r="G15" s="230">
        <v>0</v>
      </c>
    </row>
    <row r="16" spans="2:7" ht="48.75">
      <c r="B16" s="101" t="s">
        <v>164</v>
      </c>
      <c r="C16" s="223"/>
      <c r="D16" s="224"/>
      <c r="E16" s="225"/>
      <c r="F16" s="224"/>
      <c r="G16" s="226"/>
    </row>
    <row r="17" spans="2:7" ht="24" thickBot="1">
      <c r="B17" s="102" t="s">
        <v>165</v>
      </c>
      <c r="C17" s="103"/>
      <c r="D17" s="104"/>
      <c r="E17" s="105"/>
      <c r="F17" s="104"/>
      <c r="G17" s="106"/>
    </row>
    <row r="19" ht="24" thickBot="1">
      <c r="F19" s="181" t="s">
        <v>5</v>
      </c>
    </row>
    <row r="20" spans="2:6" ht="23.25">
      <c r="B20" s="276" t="s">
        <v>273</v>
      </c>
      <c r="C20" s="277"/>
      <c r="D20" s="277"/>
      <c r="E20" s="277"/>
      <c r="F20" s="278"/>
    </row>
    <row r="21" spans="2:6" ht="23.25">
      <c r="B21" s="107"/>
      <c r="C21" s="98" t="s">
        <v>201</v>
      </c>
      <c r="D21" s="98" t="s">
        <v>202</v>
      </c>
      <c r="E21" s="98" t="s">
        <v>203</v>
      </c>
      <c r="F21" s="167" t="s">
        <v>204</v>
      </c>
    </row>
    <row r="22" spans="2:7" ht="23.25">
      <c r="B22" s="100" t="s">
        <v>163</v>
      </c>
      <c r="C22" s="168">
        <v>13716825.72</v>
      </c>
      <c r="D22" s="168">
        <v>23201265</v>
      </c>
      <c r="E22" s="168">
        <v>32599513</v>
      </c>
      <c r="F22" s="177">
        <v>14404999</v>
      </c>
      <c r="G22" s="222"/>
    </row>
    <row r="23" spans="2:6" ht="48.75">
      <c r="B23" s="169" t="s">
        <v>164</v>
      </c>
      <c r="C23" s="170"/>
      <c r="D23" s="170"/>
      <c r="E23" s="171"/>
      <c r="F23" s="172"/>
    </row>
    <row r="24" spans="2:6" ht="24" thickBot="1">
      <c r="B24" s="102" t="s">
        <v>165</v>
      </c>
      <c r="C24" s="173"/>
      <c r="D24" s="174"/>
      <c r="E24" s="175"/>
      <c r="F24" s="176"/>
    </row>
    <row r="25" ht="24" thickBot="1">
      <c r="G25" s="181" t="s">
        <v>5</v>
      </c>
    </row>
    <row r="26" spans="2:7" ht="23.25">
      <c r="B26" s="276" t="s">
        <v>287</v>
      </c>
      <c r="C26" s="277"/>
      <c r="D26" s="277"/>
      <c r="E26" s="277"/>
      <c r="F26" s="277"/>
      <c r="G26" s="278"/>
    </row>
    <row r="27" spans="2:7" ht="64.5">
      <c r="B27" s="100" t="s">
        <v>156</v>
      </c>
      <c r="C27" s="98" t="s">
        <v>157</v>
      </c>
      <c r="D27" s="98" t="s">
        <v>158</v>
      </c>
      <c r="E27" s="98" t="s">
        <v>159</v>
      </c>
      <c r="F27" s="98" t="s">
        <v>160</v>
      </c>
      <c r="G27" s="99" t="s">
        <v>205</v>
      </c>
    </row>
    <row r="28" spans="2:7" ht="23.25">
      <c r="B28" s="272" t="s">
        <v>163</v>
      </c>
      <c r="C28" s="98">
        <v>1</v>
      </c>
      <c r="D28" s="98">
        <v>2</v>
      </c>
      <c r="E28" s="98">
        <v>3</v>
      </c>
      <c r="F28" s="98" t="s">
        <v>162</v>
      </c>
      <c r="G28" s="99">
        <v>5</v>
      </c>
    </row>
    <row r="29" spans="2:7" ht="23.25">
      <c r="B29" s="273"/>
      <c r="C29" s="177">
        <v>13716825.72</v>
      </c>
      <c r="D29" s="177">
        <v>9121111</v>
      </c>
      <c r="E29" s="177">
        <f>SUM(D29-F29)</f>
        <v>9035519</v>
      </c>
      <c r="F29" s="177">
        <v>85592</v>
      </c>
      <c r="G29" s="213">
        <f>SUM(E29/C29*100)</f>
        <v>65.87179267595155</v>
      </c>
    </row>
    <row r="30" spans="2:7" ht="48.75">
      <c r="B30" s="169" t="s">
        <v>164</v>
      </c>
      <c r="C30" s="171"/>
      <c r="D30" s="171"/>
      <c r="E30" s="171"/>
      <c r="F30" s="171"/>
      <c r="G30" s="178"/>
    </row>
    <row r="31" spans="2:7" ht="24" thickBot="1">
      <c r="B31" s="102" t="s">
        <v>165</v>
      </c>
      <c r="C31" s="173"/>
      <c r="D31" s="173"/>
      <c r="E31" s="173"/>
      <c r="F31" s="173"/>
      <c r="G31" s="106"/>
    </row>
    <row r="32" spans="2:7" ht="23.25">
      <c r="B32" s="182"/>
      <c r="C32" s="183"/>
      <c r="D32" s="183"/>
      <c r="E32" s="183"/>
      <c r="F32" s="183"/>
      <c r="G32" s="184"/>
    </row>
    <row r="33" ht="24" thickBot="1">
      <c r="G33" s="181" t="s">
        <v>5</v>
      </c>
    </row>
    <row r="34" spans="2:7" ht="23.25">
      <c r="B34" s="276" t="s">
        <v>274</v>
      </c>
      <c r="C34" s="277"/>
      <c r="D34" s="277"/>
      <c r="E34" s="277"/>
      <c r="F34" s="277"/>
      <c r="G34" s="278"/>
    </row>
    <row r="35" spans="2:7" ht="64.5">
      <c r="B35" s="107" t="s">
        <v>156</v>
      </c>
      <c r="C35" s="98" t="s">
        <v>157</v>
      </c>
      <c r="D35" s="98" t="s">
        <v>158</v>
      </c>
      <c r="E35" s="98" t="s">
        <v>159</v>
      </c>
      <c r="F35" s="98" t="s">
        <v>160</v>
      </c>
      <c r="G35" s="99" t="s">
        <v>206</v>
      </c>
    </row>
    <row r="36" spans="2:7" ht="23.25">
      <c r="B36" s="272" t="s">
        <v>163</v>
      </c>
      <c r="C36" s="98">
        <v>1</v>
      </c>
      <c r="D36" s="98">
        <v>2</v>
      </c>
      <c r="E36" s="98">
        <v>3</v>
      </c>
      <c r="F36" s="98" t="s">
        <v>162</v>
      </c>
      <c r="G36" s="99">
        <v>5</v>
      </c>
    </row>
    <row r="37" spans="2:7" ht="23.25">
      <c r="B37" s="273"/>
      <c r="C37" s="177">
        <v>36918090.96</v>
      </c>
      <c r="D37" s="177">
        <v>37546185</v>
      </c>
      <c r="E37" s="177">
        <f>SUM(D37-F37)</f>
        <v>37514137</v>
      </c>
      <c r="F37" s="177">
        <v>32048</v>
      </c>
      <c r="G37" s="213">
        <f>SUM(E37/C37*100)</f>
        <v>101.61450937602869</v>
      </c>
    </row>
    <row r="38" spans="2:7" ht="48.75">
      <c r="B38" s="101" t="s">
        <v>164</v>
      </c>
      <c r="C38" s="170"/>
      <c r="D38" s="170"/>
      <c r="E38" s="170"/>
      <c r="F38" s="171"/>
      <c r="G38" s="178"/>
    </row>
    <row r="39" spans="2:7" ht="24" thickBot="1">
      <c r="B39" s="179" t="s">
        <v>165</v>
      </c>
      <c r="C39" s="180"/>
      <c r="D39" s="180"/>
      <c r="E39" s="180"/>
      <c r="F39" s="173"/>
      <c r="G39" s="106"/>
    </row>
    <row r="41" ht="24" thickBot="1">
      <c r="G41" s="181" t="s">
        <v>5</v>
      </c>
    </row>
    <row r="42" spans="2:7" ht="23.25">
      <c r="B42" s="276" t="s">
        <v>275</v>
      </c>
      <c r="C42" s="277"/>
      <c r="D42" s="277"/>
      <c r="E42" s="277"/>
      <c r="F42" s="277"/>
      <c r="G42" s="278"/>
    </row>
    <row r="43" spans="2:7" ht="64.5">
      <c r="B43" s="107" t="s">
        <v>156</v>
      </c>
      <c r="C43" s="98" t="s">
        <v>157</v>
      </c>
      <c r="D43" s="98" t="s">
        <v>158</v>
      </c>
      <c r="E43" s="98" t="s">
        <v>159</v>
      </c>
      <c r="F43" s="98" t="s">
        <v>160</v>
      </c>
      <c r="G43" s="99" t="s">
        <v>207</v>
      </c>
    </row>
    <row r="44" spans="2:7" ht="23.25">
      <c r="B44" s="272" t="s">
        <v>163</v>
      </c>
      <c r="C44" s="98">
        <v>1</v>
      </c>
      <c r="D44" s="98">
        <v>2</v>
      </c>
      <c r="E44" s="98">
        <v>3</v>
      </c>
      <c r="F44" s="98" t="s">
        <v>162</v>
      </c>
      <c r="G44" s="99">
        <v>5</v>
      </c>
    </row>
    <row r="45" spans="2:7" ht="23.25">
      <c r="B45" s="273"/>
      <c r="C45" s="177">
        <v>69517604</v>
      </c>
      <c r="D45" s="177">
        <v>55812554</v>
      </c>
      <c r="E45" s="177">
        <f>SUM(D45-F45)</f>
        <v>55782365</v>
      </c>
      <c r="F45" s="177">
        <v>30189</v>
      </c>
      <c r="G45" s="108"/>
    </row>
    <row r="46" spans="2:7" ht="48.75">
      <c r="B46" s="101" t="s">
        <v>166</v>
      </c>
      <c r="C46" s="171"/>
      <c r="D46" s="171"/>
      <c r="E46" s="171"/>
      <c r="F46" s="171"/>
      <c r="G46" s="178"/>
    </row>
    <row r="47" spans="2:7" ht="24" thickBot="1">
      <c r="B47" s="179" t="s">
        <v>165</v>
      </c>
      <c r="C47" s="173"/>
      <c r="D47" s="173"/>
      <c r="E47" s="173"/>
      <c r="F47" s="173"/>
      <c r="G47" s="106"/>
    </row>
    <row r="49" ht="24" thickBot="1">
      <c r="G49" s="181" t="s">
        <v>5</v>
      </c>
    </row>
    <row r="50" spans="2:7" ht="23.25">
      <c r="B50" s="276" t="s">
        <v>276</v>
      </c>
      <c r="C50" s="277"/>
      <c r="D50" s="277"/>
      <c r="E50" s="277"/>
      <c r="F50" s="277"/>
      <c r="G50" s="278"/>
    </row>
    <row r="51" spans="2:7" ht="64.5">
      <c r="B51" s="107" t="s">
        <v>156</v>
      </c>
      <c r="C51" s="98" t="s">
        <v>157</v>
      </c>
      <c r="D51" s="98" t="s">
        <v>158</v>
      </c>
      <c r="E51" s="98" t="s">
        <v>159</v>
      </c>
      <c r="F51" s="98" t="s">
        <v>160</v>
      </c>
      <c r="G51" s="99" t="s">
        <v>208</v>
      </c>
    </row>
    <row r="52" spans="2:7" ht="23.25">
      <c r="B52" s="272" t="s">
        <v>163</v>
      </c>
      <c r="C52" s="98">
        <v>1</v>
      </c>
      <c r="D52" s="98">
        <v>2</v>
      </c>
      <c r="E52" s="98">
        <v>3</v>
      </c>
      <c r="F52" s="98" t="s">
        <v>162</v>
      </c>
      <c r="G52" s="99">
        <v>5</v>
      </c>
    </row>
    <row r="53" spans="2:7" ht="23.25">
      <c r="B53" s="273"/>
      <c r="C53" s="177">
        <v>83922603</v>
      </c>
      <c r="D53" s="177"/>
      <c r="E53" s="177"/>
      <c r="F53" s="177"/>
      <c r="G53" s="213"/>
    </row>
    <row r="54" spans="2:7" ht="48.75">
      <c r="B54" s="169" t="s">
        <v>164</v>
      </c>
      <c r="C54" s="171"/>
      <c r="D54" s="170"/>
      <c r="E54" s="171"/>
      <c r="F54" s="170"/>
      <c r="G54" s="178"/>
    </row>
    <row r="55" spans="2:7" ht="24" thickBot="1">
      <c r="B55" s="102" t="s">
        <v>165</v>
      </c>
      <c r="C55" s="173"/>
      <c r="D55" s="180"/>
      <c r="E55" s="173"/>
      <c r="F55" s="180"/>
      <c r="G55" s="106"/>
    </row>
    <row r="59" spans="2:11" s="187" customFormat="1" ht="20.25" customHeight="1">
      <c r="B59" s="274" t="s">
        <v>210</v>
      </c>
      <c r="C59" s="274"/>
      <c r="D59" s="274"/>
      <c r="E59" s="274"/>
      <c r="F59" s="274"/>
      <c r="G59" s="274"/>
      <c r="H59" s="275"/>
      <c r="I59" s="275"/>
      <c r="J59" s="275"/>
      <c r="K59" s="275"/>
    </row>
    <row r="60" spans="2:11" s="187" customFormat="1" ht="20.25" customHeight="1">
      <c r="B60" s="185" t="s">
        <v>211</v>
      </c>
      <c r="C60" s="185"/>
      <c r="D60" s="185"/>
      <c r="E60" s="185"/>
      <c r="F60" s="185"/>
      <c r="G60" s="185"/>
      <c r="H60" s="239"/>
      <c r="I60" s="186"/>
      <c r="J60" s="186"/>
      <c r="K60" s="186"/>
    </row>
    <row r="61" spans="2:11" s="187" customFormat="1" ht="20.25" customHeight="1">
      <c r="B61" s="185"/>
      <c r="C61" s="185"/>
      <c r="D61" s="185"/>
      <c r="E61" s="185"/>
      <c r="F61" s="185"/>
      <c r="G61" s="185"/>
      <c r="H61" s="239"/>
      <c r="I61" s="186"/>
      <c r="J61" s="186"/>
      <c r="K61" s="186"/>
    </row>
    <row r="62" spans="2:9" ht="23.25">
      <c r="B62" s="109"/>
      <c r="C62" s="110"/>
      <c r="D62" s="110"/>
      <c r="E62" s="110"/>
      <c r="F62" s="110"/>
      <c r="G62" s="110"/>
      <c r="I62" s="2"/>
    </row>
    <row r="63" spans="2:13" ht="23.25">
      <c r="B63" s="63" t="s">
        <v>312</v>
      </c>
      <c r="C63" s="63"/>
      <c r="D63" s="63"/>
      <c r="E63" s="63"/>
      <c r="F63" s="67" t="s">
        <v>209</v>
      </c>
      <c r="G63" s="67"/>
      <c r="M63" s="4"/>
    </row>
    <row r="64" spans="2:7" ht="23.25">
      <c r="B64" s="63"/>
      <c r="C64" s="63"/>
      <c r="D64" s="63"/>
      <c r="E64" s="64" t="s">
        <v>134</v>
      </c>
      <c r="F64" s="63"/>
      <c r="G64" s="63"/>
    </row>
    <row r="65" spans="2:7" ht="23.25">
      <c r="B65" s="63"/>
      <c r="C65" s="63"/>
      <c r="D65" s="63"/>
      <c r="E65" s="63"/>
      <c r="F65" s="63"/>
      <c r="G65" s="63"/>
    </row>
  </sheetData>
  <sheetProtection/>
  <mergeCells count="12">
    <mergeCell ref="B11:B13"/>
    <mergeCell ref="C11:G12"/>
    <mergeCell ref="B52:B53"/>
    <mergeCell ref="B59:K59"/>
    <mergeCell ref="B20:F20"/>
    <mergeCell ref="B26:G26"/>
    <mergeCell ref="B28:B29"/>
    <mergeCell ref="B34:G34"/>
    <mergeCell ref="B36:B37"/>
    <mergeCell ref="B42:G42"/>
    <mergeCell ref="B44:B45"/>
    <mergeCell ref="B50:G50"/>
  </mergeCells>
  <printOptions/>
  <pageMargins left="0.7" right="0.7" top="0.75" bottom="0.75" header="0.3" footer="0.3"/>
  <pageSetup orientation="portrait" paperSize="9" scale="59" r:id="rId1"/>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B3:H56"/>
  <sheetViews>
    <sheetView zoomScalePageLayoutView="0" workbookViewId="0" topLeftCell="A28">
      <selection activeCell="B56" sqref="B56"/>
    </sheetView>
  </sheetViews>
  <sheetFormatPr defaultColWidth="9.140625" defaultRowHeight="12.75"/>
  <cols>
    <col min="1" max="1" width="9.140625" style="6" customWidth="1"/>
    <col min="2" max="2" width="13.28125" style="6" customWidth="1"/>
    <col min="3" max="3" width="12.421875" style="6" customWidth="1"/>
    <col min="4" max="4" width="17.28125" style="6" customWidth="1"/>
    <col min="5" max="8" width="12.7109375" style="6" bestFit="1" customWidth="1"/>
    <col min="9" max="16" width="9.140625" style="6" customWidth="1"/>
  </cols>
  <sheetData>
    <row r="3" spans="2:8" ht="12" customHeight="1">
      <c r="B3" s="237" t="s">
        <v>299</v>
      </c>
      <c r="D3" s="6">
        <v>6112500</v>
      </c>
      <c r="E3" s="6">
        <v>23201265.24</v>
      </c>
      <c r="F3" s="6">
        <v>32599512.6</v>
      </c>
      <c r="G3" s="6">
        <v>14180561</v>
      </c>
      <c r="H3" s="6">
        <f>SUM(D3:G3)</f>
        <v>76093838.84</v>
      </c>
    </row>
    <row r="4" spans="2:8" ht="12.75">
      <c r="B4" s="6">
        <v>130710.35</v>
      </c>
      <c r="D4" s="6">
        <v>7476873.72</v>
      </c>
      <c r="G4" s="6">
        <v>224438.4</v>
      </c>
      <c r="H4" s="6">
        <f>SUM(D4:G4)</f>
        <v>7701312.12</v>
      </c>
    </row>
    <row r="5" spans="2:8" ht="12.75">
      <c r="B5" s="6">
        <v>26744.8</v>
      </c>
      <c r="D5" s="6">
        <v>127452</v>
      </c>
      <c r="H5" s="6">
        <f>SUM(D5:G5)</f>
        <v>127452</v>
      </c>
    </row>
    <row r="6" spans="2:8" ht="12.75">
      <c r="B6" s="6">
        <v>1936812</v>
      </c>
      <c r="D6" s="211">
        <f>SUM(D3:D5)</f>
        <v>13716825.719999999</v>
      </c>
      <c r="E6" s="211">
        <f>SUM(E3:E5)</f>
        <v>23201265.24</v>
      </c>
      <c r="F6" s="211">
        <f>SUM(F3:F5)</f>
        <v>32599512.6</v>
      </c>
      <c r="G6" s="211">
        <f>SUM(G3:G5)</f>
        <v>14404999.4</v>
      </c>
      <c r="H6" s="211">
        <f>SUM(H3:H5)</f>
        <v>83922602.96000001</v>
      </c>
    </row>
    <row r="7" ht="12.75">
      <c r="B7" s="6">
        <v>14222.26</v>
      </c>
    </row>
    <row r="8" ht="12.75">
      <c r="B8" s="6">
        <v>31450.66</v>
      </c>
    </row>
    <row r="9" ht="12.75">
      <c r="B9" s="6">
        <v>708503.32</v>
      </c>
    </row>
    <row r="10" ht="12.75">
      <c r="B10" s="6">
        <v>7750.92</v>
      </c>
    </row>
    <row r="11" ht="12.75">
      <c r="B11" s="6">
        <v>2797497.02</v>
      </c>
    </row>
    <row r="12" ht="12.75">
      <c r="B12" s="6">
        <v>39069.47</v>
      </c>
    </row>
    <row r="13" ht="12.75">
      <c r="B13" s="6">
        <v>30589.55</v>
      </c>
    </row>
    <row r="14" ht="12.75">
      <c r="B14" s="6">
        <v>144925</v>
      </c>
    </row>
    <row r="15" ht="12.75">
      <c r="B15" s="6">
        <v>16000</v>
      </c>
    </row>
    <row r="16" ht="12.75">
      <c r="B16" s="6">
        <v>983987.75</v>
      </c>
    </row>
    <row r="17" ht="12.75">
      <c r="B17" s="6">
        <v>432290.68</v>
      </c>
    </row>
    <row r="18" ht="12.75">
      <c r="B18" s="6">
        <v>2590166.9</v>
      </c>
    </row>
    <row r="19" ht="12.75">
      <c r="B19" s="6">
        <v>42002.04</v>
      </c>
    </row>
    <row r="20" ht="12.75">
      <c r="B20" s="6">
        <v>1720328</v>
      </c>
    </row>
    <row r="21" ht="12.75">
      <c r="B21" s="6">
        <v>20640.092</v>
      </c>
    </row>
    <row r="22" ht="12.75">
      <c r="B22" s="6">
        <v>20449.38</v>
      </c>
    </row>
    <row r="23" ht="12.75">
      <c r="B23" s="6">
        <v>2267855.52</v>
      </c>
    </row>
    <row r="24" ht="12.75">
      <c r="B24" s="6">
        <v>717710</v>
      </c>
    </row>
    <row r="25" ht="12.75">
      <c r="B25" s="6">
        <v>2394000</v>
      </c>
    </row>
    <row r="26" ht="12.75">
      <c r="B26" s="6">
        <v>76664.79</v>
      </c>
    </row>
    <row r="27" ht="12.75">
      <c r="B27" s="6">
        <v>1068207.88</v>
      </c>
    </row>
    <row r="28" ht="12.75">
      <c r="B28" s="6">
        <v>7575637.76</v>
      </c>
    </row>
    <row r="29" ht="12.75">
      <c r="B29" s="6">
        <v>183518.76</v>
      </c>
    </row>
    <row r="30" ht="12.75">
      <c r="B30" s="6">
        <v>672435</v>
      </c>
    </row>
    <row r="31" ht="12.75">
      <c r="B31" s="6">
        <v>739995.49</v>
      </c>
    </row>
    <row r="32" ht="12.75">
      <c r="B32" s="6">
        <v>42010</v>
      </c>
    </row>
    <row r="33" ht="12.75">
      <c r="B33" s="6">
        <v>24447.79</v>
      </c>
    </row>
    <row r="34" ht="12.75">
      <c r="B34" s="6">
        <v>968450.79</v>
      </c>
    </row>
    <row r="35" ht="12.75">
      <c r="B35" s="6">
        <v>53254.28</v>
      </c>
    </row>
    <row r="36" ht="12.75">
      <c r="B36" s="6">
        <v>24766.1</v>
      </c>
    </row>
    <row r="37" ht="12.75">
      <c r="B37" s="6">
        <v>106010.35</v>
      </c>
    </row>
    <row r="38" ht="12.75">
      <c r="B38" s="6">
        <v>73451.2</v>
      </c>
    </row>
    <row r="39" ht="12.75">
      <c r="B39" s="6">
        <v>108000</v>
      </c>
    </row>
    <row r="40" ht="12.75">
      <c r="B40" s="6">
        <v>598500</v>
      </c>
    </row>
    <row r="41" ht="12.75">
      <c r="B41" s="6">
        <v>516170.63</v>
      </c>
    </row>
    <row r="42" ht="12.75">
      <c r="B42" s="6">
        <v>147679.2</v>
      </c>
    </row>
    <row r="43" ht="12.75">
      <c r="B43" s="6">
        <v>684776.55</v>
      </c>
    </row>
    <row r="44" ht="12.75">
      <c r="B44" s="6">
        <v>12729.67</v>
      </c>
    </row>
    <row r="45" ht="12.75">
      <c r="B45" s="6">
        <v>16000</v>
      </c>
    </row>
    <row r="46" ht="12.75">
      <c r="B46" s="6">
        <v>828908.32</v>
      </c>
    </row>
    <row r="47" ht="12.75">
      <c r="B47" s="6">
        <v>40723.54</v>
      </c>
    </row>
    <row r="48" ht="12.75">
      <c r="B48" s="6">
        <v>106010.35</v>
      </c>
    </row>
    <row r="49" ht="12.75">
      <c r="B49" s="6">
        <v>45846.15</v>
      </c>
    </row>
    <row r="50" ht="12.75">
      <c r="B50" s="6">
        <v>782170.37</v>
      </c>
    </row>
    <row r="51" ht="12.75">
      <c r="B51" s="6">
        <v>68832.37</v>
      </c>
    </row>
    <row r="52" ht="12.75">
      <c r="B52" s="6">
        <v>1124719.81</v>
      </c>
    </row>
    <row r="53" ht="12.75">
      <c r="B53" s="6">
        <v>27525.05</v>
      </c>
    </row>
    <row r="54" ht="12.75">
      <c r="B54" s="6">
        <v>3070713.06</v>
      </c>
    </row>
    <row r="55" ht="12.75">
      <c r="B55" s="6">
        <v>684323.66</v>
      </c>
    </row>
    <row r="56" ht="12.75">
      <c r="B56" s="211">
        <f>SUM(B4:B55)</f>
        <v>37546184.632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F33"/>
  <sheetViews>
    <sheetView zoomScalePageLayoutView="0" workbookViewId="0" topLeftCell="A14">
      <selection activeCell="E16" sqref="E16"/>
    </sheetView>
  </sheetViews>
  <sheetFormatPr defaultColWidth="9.140625" defaultRowHeight="12.75"/>
  <cols>
    <col min="3" max="3" width="46.28125" style="0" customWidth="1"/>
    <col min="4" max="4" width="33.8515625" style="0" customWidth="1"/>
    <col min="5" max="5" width="34.00390625" style="0" customWidth="1"/>
    <col min="6" max="6" width="18.421875" style="0" customWidth="1"/>
  </cols>
  <sheetData>
    <row r="3" spans="1:5" ht="12.75">
      <c r="A3" s="5"/>
      <c r="B3" s="5"/>
      <c r="C3" s="5"/>
      <c r="D3" s="5"/>
      <c r="E3" s="5" t="s">
        <v>173</v>
      </c>
    </row>
    <row r="4" spans="1:5" ht="12.75">
      <c r="A4" s="5"/>
      <c r="B4" s="5" t="s">
        <v>45</v>
      </c>
      <c r="C4" s="5"/>
      <c r="D4" s="5"/>
      <c r="E4" s="5"/>
    </row>
    <row r="5" spans="2:4" ht="12.75">
      <c r="B5" s="5" t="s">
        <v>46</v>
      </c>
      <c r="C5" s="5"/>
      <c r="D5" s="5"/>
    </row>
    <row r="8" ht="12.75">
      <c r="B8" s="5" t="s">
        <v>213</v>
      </c>
    </row>
    <row r="10" spans="2:6" s="5" customFormat="1" ht="27.75" customHeight="1">
      <c r="B10" s="254" t="s">
        <v>167</v>
      </c>
      <c r="C10" s="254"/>
      <c r="D10" s="254"/>
      <c r="E10" s="254"/>
      <c r="F10" s="114"/>
    </row>
    <row r="11" spans="2:6" ht="18.75">
      <c r="B11" s="1"/>
      <c r="C11" s="113"/>
      <c r="D11" s="113"/>
      <c r="E11" s="113"/>
      <c r="F11" s="113"/>
    </row>
    <row r="12" spans="2:6" ht="12.75">
      <c r="B12" s="255" t="s">
        <v>6</v>
      </c>
      <c r="C12" s="255" t="s">
        <v>47</v>
      </c>
      <c r="D12" s="256" t="s">
        <v>48</v>
      </c>
      <c r="E12" s="256" t="s">
        <v>49</v>
      </c>
      <c r="F12" s="258" t="s">
        <v>168</v>
      </c>
    </row>
    <row r="13" spans="2:6" ht="90" customHeight="1">
      <c r="B13" s="255"/>
      <c r="C13" s="255"/>
      <c r="D13" s="257"/>
      <c r="E13" s="257"/>
      <c r="F13" s="258"/>
    </row>
    <row r="14" spans="2:6" ht="18.75">
      <c r="B14" s="115"/>
      <c r="C14" s="116" t="s">
        <v>306</v>
      </c>
      <c r="D14" s="127">
        <v>10</v>
      </c>
      <c r="E14" s="127">
        <v>8</v>
      </c>
      <c r="F14" s="206">
        <v>1</v>
      </c>
    </row>
    <row r="15" spans="2:6" ht="18.75">
      <c r="B15" s="117" t="s">
        <v>136</v>
      </c>
      <c r="C15" s="118" t="s">
        <v>50</v>
      </c>
      <c r="D15" s="128"/>
      <c r="E15" s="128"/>
      <c r="F15" s="119"/>
    </row>
    <row r="16" spans="2:6" ht="18.75">
      <c r="B16" s="117" t="s">
        <v>137</v>
      </c>
      <c r="C16" s="120" t="s">
        <v>298</v>
      </c>
      <c r="D16" s="128"/>
      <c r="E16" s="128">
        <v>1</v>
      </c>
      <c r="F16" s="119"/>
    </row>
    <row r="17" spans="2:6" ht="18.75">
      <c r="B17" s="117" t="s">
        <v>138</v>
      </c>
      <c r="C17" s="120"/>
      <c r="D17" s="128"/>
      <c r="E17" s="128"/>
      <c r="F17" s="119"/>
    </row>
    <row r="18" spans="2:6" ht="18.75">
      <c r="B18" s="117" t="s">
        <v>139</v>
      </c>
      <c r="C18" s="120"/>
      <c r="D18" s="128"/>
      <c r="E18" s="128"/>
      <c r="F18" s="119"/>
    </row>
    <row r="19" spans="2:6" ht="18.75">
      <c r="B19" s="117" t="s">
        <v>140</v>
      </c>
      <c r="C19" s="120"/>
      <c r="D19" s="128"/>
      <c r="E19" s="128"/>
      <c r="F19" s="119"/>
    </row>
    <row r="20" spans="2:6" ht="18.75">
      <c r="B20" s="121"/>
      <c r="C20" s="120"/>
      <c r="D20" s="128"/>
      <c r="E20" s="128"/>
      <c r="F20" s="119"/>
    </row>
    <row r="21" spans="2:6" ht="18.75">
      <c r="B21" s="117" t="s">
        <v>141</v>
      </c>
      <c r="C21" s="118" t="s">
        <v>52</v>
      </c>
      <c r="D21" s="128"/>
      <c r="E21" s="128"/>
      <c r="F21" s="119"/>
    </row>
    <row r="22" spans="2:6" ht="18.75">
      <c r="B22" s="117" t="s">
        <v>142</v>
      </c>
      <c r="C22" s="122" t="s">
        <v>51</v>
      </c>
      <c r="D22" s="128"/>
      <c r="E22" s="128"/>
      <c r="F22" s="119"/>
    </row>
    <row r="23" spans="2:6" ht="18.75">
      <c r="B23" s="117" t="s">
        <v>169</v>
      </c>
      <c r="C23" s="82" t="s">
        <v>302</v>
      </c>
      <c r="D23" s="128"/>
      <c r="E23" s="128">
        <v>1</v>
      </c>
      <c r="F23" s="119"/>
    </row>
    <row r="24" spans="2:6" ht="18.75">
      <c r="B24" s="117" t="s">
        <v>170</v>
      </c>
      <c r="C24" s="82"/>
      <c r="D24" s="128"/>
      <c r="E24" s="128"/>
      <c r="F24" s="119"/>
    </row>
    <row r="25" spans="2:6" ht="18.75">
      <c r="B25" s="123"/>
      <c r="C25" s="118" t="s">
        <v>307</v>
      </c>
      <c r="D25" s="207">
        <f>SUM(D14+D21-D15)</f>
        <v>10</v>
      </c>
      <c r="E25" s="207">
        <v>8</v>
      </c>
      <c r="F25" s="129">
        <v>1</v>
      </c>
    </row>
    <row r="26" spans="2:6" ht="18.75">
      <c r="B26" s="124"/>
      <c r="C26" s="125"/>
      <c r="D26" s="126"/>
      <c r="E26" s="126"/>
      <c r="F26" s="126"/>
    </row>
    <row r="27" ht="12.75">
      <c r="C27" t="s">
        <v>53</v>
      </c>
    </row>
    <row r="28" ht="12.75">
      <c r="C28" t="s">
        <v>54</v>
      </c>
    </row>
    <row r="33" spans="2:5" ht="12.75">
      <c r="B33" t="s">
        <v>55</v>
      </c>
      <c r="C33" s="2" t="s">
        <v>308</v>
      </c>
      <c r="D33" t="s">
        <v>40</v>
      </c>
      <c r="E33" t="s">
        <v>174</v>
      </c>
    </row>
  </sheetData>
  <sheetProtection/>
  <mergeCells count="6">
    <mergeCell ref="B10:E10"/>
    <mergeCell ref="B12:B13"/>
    <mergeCell ref="C12:C13"/>
    <mergeCell ref="D12:D13"/>
    <mergeCell ref="E12:E13"/>
    <mergeCell ref="F12:F13"/>
  </mergeCells>
  <printOptions/>
  <pageMargins left="0.7" right="0.7" top="0.75" bottom="0.75" header="0.3" footer="0.3"/>
  <pageSetup orientation="portrait" paperSize="9" scale="52" r:id="rId1"/>
</worksheet>
</file>

<file path=xl/worksheets/sheet3.xml><?xml version="1.0" encoding="utf-8"?>
<worksheet xmlns="http://schemas.openxmlformats.org/spreadsheetml/2006/main" xmlns:r="http://schemas.openxmlformats.org/officeDocument/2006/relationships">
  <dimension ref="B2:Q32"/>
  <sheetViews>
    <sheetView zoomScalePageLayoutView="0" workbookViewId="0" topLeftCell="A9">
      <selection activeCell="F27" sqref="F27"/>
    </sheetView>
  </sheetViews>
  <sheetFormatPr defaultColWidth="9.140625" defaultRowHeight="12.75"/>
  <cols>
    <col min="1" max="1" width="5.00390625" style="0" customWidth="1"/>
    <col min="3" max="3" width="28.421875" style="0" customWidth="1"/>
    <col min="4" max="4" width="14.28125" style="0" customWidth="1"/>
    <col min="17" max="17" width="11.140625" style="0" customWidth="1"/>
  </cols>
  <sheetData>
    <row r="2" spans="2:3" ht="12.75">
      <c r="B2" s="5"/>
      <c r="C2" s="5"/>
    </row>
    <row r="3" spans="2:17" ht="12.75">
      <c r="B3" s="5"/>
      <c r="C3" s="5"/>
      <c r="P3" s="5"/>
      <c r="Q3" s="5"/>
    </row>
    <row r="4" spans="2:17" ht="12.75">
      <c r="B4" s="5" t="s">
        <v>130</v>
      </c>
      <c r="C4" s="5"/>
      <c r="P4" s="5"/>
      <c r="Q4" s="5" t="s">
        <v>56</v>
      </c>
    </row>
    <row r="5" spans="2:17" ht="12.75">
      <c r="B5" s="5" t="s">
        <v>3</v>
      </c>
      <c r="C5" s="5"/>
      <c r="P5" s="5"/>
      <c r="Q5" s="5"/>
    </row>
    <row r="6" spans="2:3" ht="12.75">
      <c r="B6" s="5"/>
      <c r="C6" s="5"/>
    </row>
    <row r="7" spans="2:5" ht="12.75">
      <c r="B7" s="5" t="s">
        <v>57</v>
      </c>
      <c r="C7" s="5"/>
      <c r="D7" s="5"/>
      <c r="E7" s="5"/>
    </row>
    <row r="9" spans="2:17" s="15" customFormat="1" ht="39" customHeight="1">
      <c r="B9" s="20" t="s">
        <v>58</v>
      </c>
      <c r="C9" s="20" t="s">
        <v>59</v>
      </c>
      <c r="D9" s="21" t="s">
        <v>60</v>
      </c>
      <c r="E9" s="24" t="s">
        <v>76</v>
      </c>
      <c r="F9" s="25"/>
      <c r="G9" s="25"/>
      <c r="H9" s="25"/>
      <c r="I9" s="25"/>
      <c r="J9" s="25"/>
      <c r="K9" s="25"/>
      <c r="L9" s="16"/>
      <c r="M9" s="16"/>
      <c r="N9" s="16"/>
      <c r="O9" s="16"/>
      <c r="P9" s="17"/>
      <c r="Q9" s="18" t="s">
        <v>61</v>
      </c>
    </row>
    <row r="10" spans="2:17" ht="25.5">
      <c r="B10" s="22"/>
      <c r="C10" s="22"/>
      <c r="D10" s="23"/>
      <c r="E10" s="28" t="s">
        <v>62</v>
      </c>
      <c r="F10" s="28" t="s">
        <v>63</v>
      </c>
      <c r="G10" s="28" t="s">
        <v>64</v>
      </c>
      <c r="H10" s="28" t="s">
        <v>65</v>
      </c>
      <c r="I10" s="28" t="s">
        <v>66</v>
      </c>
      <c r="J10" s="28" t="s">
        <v>67</v>
      </c>
      <c r="K10" s="28" t="s">
        <v>68</v>
      </c>
      <c r="L10" s="28" t="s">
        <v>69</v>
      </c>
      <c r="M10" s="28" t="s">
        <v>70</v>
      </c>
      <c r="N10" s="28" t="s">
        <v>71</v>
      </c>
      <c r="O10" s="28" t="s">
        <v>72</v>
      </c>
      <c r="P10" s="28" t="s">
        <v>73</v>
      </c>
      <c r="Q10" s="27" t="s">
        <v>77</v>
      </c>
    </row>
    <row r="11" spans="2:17" ht="38.25">
      <c r="B11" s="13"/>
      <c r="C11" s="13"/>
      <c r="D11" s="13"/>
      <c r="E11" s="19"/>
      <c r="F11" s="19"/>
      <c r="G11" s="19"/>
      <c r="H11" s="19"/>
      <c r="I11" s="19"/>
      <c r="J11" s="19"/>
      <c r="K11" s="19"/>
      <c r="L11" s="19"/>
      <c r="M11" s="19"/>
      <c r="N11" s="19"/>
      <c r="O11" s="19"/>
      <c r="P11" s="19"/>
      <c r="Q11" s="26" t="s">
        <v>74</v>
      </c>
    </row>
    <row r="12" spans="2:17" ht="12.75">
      <c r="B12" s="14">
        <v>1</v>
      </c>
      <c r="C12" s="14"/>
      <c r="D12" s="14"/>
      <c r="E12" s="14"/>
      <c r="F12" s="14"/>
      <c r="G12" s="14"/>
      <c r="H12" s="14"/>
      <c r="I12" s="14"/>
      <c r="J12" s="14"/>
      <c r="K12" s="14"/>
      <c r="L12" s="14"/>
      <c r="M12" s="14"/>
      <c r="N12" s="14"/>
      <c r="O12" s="14"/>
      <c r="P12" s="14"/>
      <c r="Q12" s="3"/>
    </row>
    <row r="13" spans="2:17" ht="12.75">
      <c r="B13" s="3">
        <v>2</v>
      </c>
      <c r="C13" s="3"/>
      <c r="D13" s="3"/>
      <c r="E13" s="3"/>
      <c r="F13" s="3"/>
      <c r="G13" s="3"/>
      <c r="H13" s="3"/>
      <c r="I13" s="3"/>
      <c r="J13" s="3"/>
      <c r="K13" s="3"/>
      <c r="L13" s="3"/>
      <c r="M13" s="3"/>
      <c r="N13" s="3"/>
      <c r="O13" s="3"/>
      <c r="P13" s="3"/>
      <c r="Q13" s="3"/>
    </row>
    <row r="14" spans="2:17" ht="12.75">
      <c r="B14" s="3">
        <v>3</v>
      </c>
      <c r="C14" s="3"/>
      <c r="D14" s="3"/>
      <c r="E14" s="3"/>
      <c r="F14" s="3"/>
      <c r="G14" s="3"/>
      <c r="H14" s="3"/>
      <c r="I14" s="3"/>
      <c r="J14" s="3"/>
      <c r="K14" s="3"/>
      <c r="L14" s="3"/>
      <c r="M14" s="3"/>
      <c r="N14" s="3"/>
      <c r="O14" s="3"/>
      <c r="P14" s="3"/>
      <c r="Q14" s="3"/>
    </row>
    <row r="15" spans="2:17" ht="12.75">
      <c r="B15" s="3">
        <v>4</v>
      </c>
      <c r="C15" s="3"/>
      <c r="D15" s="3"/>
      <c r="E15" s="3"/>
      <c r="F15" s="3"/>
      <c r="G15" s="3"/>
      <c r="H15" s="3"/>
      <c r="I15" s="3"/>
      <c r="J15" s="3"/>
      <c r="K15" s="3"/>
      <c r="L15" s="3"/>
      <c r="M15" s="3"/>
      <c r="N15" s="3"/>
      <c r="O15" s="3"/>
      <c r="P15" s="3"/>
      <c r="Q15" s="3"/>
    </row>
    <row r="16" spans="2:17" ht="12.75">
      <c r="B16" s="3">
        <v>5</v>
      </c>
      <c r="C16" s="3"/>
      <c r="D16" s="3"/>
      <c r="E16" s="3"/>
      <c r="F16" s="3"/>
      <c r="G16" s="3"/>
      <c r="H16" s="3"/>
      <c r="I16" s="3"/>
      <c r="J16" s="3"/>
      <c r="K16" s="3"/>
      <c r="L16" s="3"/>
      <c r="M16" s="3"/>
      <c r="N16" s="3"/>
      <c r="O16" s="3"/>
      <c r="P16" s="3"/>
      <c r="Q16" s="3"/>
    </row>
    <row r="17" spans="2:17" ht="12.75">
      <c r="B17" s="3">
        <v>6</v>
      </c>
      <c r="C17" s="3"/>
      <c r="D17" s="3"/>
      <c r="E17" s="3"/>
      <c r="F17" s="3"/>
      <c r="G17" s="3"/>
      <c r="H17" s="3"/>
      <c r="I17" s="3"/>
      <c r="J17" s="3"/>
      <c r="K17" s="3"/>
      <c r="L17" s="3"/>
      <c r="M17" s="3"/>
      <c r="N17" s="3"/>
      <c r="O17" s="3"/>
      <c r="P17" s="3"/>
      <c r="Q17" s="3"/>
    </row>
    <row r="18" spans="2:17" ht="12.75">
      <c r="B18" s="3">
        <v>7</v>
      </c>
      <c r="C18" s="3"/>
      <c r="D18" s="3"/>
      <c r="E18" s="3"/>
      <c r="F18" s="3"/>
      <c r="G18" s="3"/>
      <c r="H18" s="3"/>
      <c r="I18" s="3"/>
      <c r="J18" s="3"/>
      <c r="K18" s="3"/>
      <c r="L18" s="3"/>
      <c r="M18" s="3"/>
      <c r="N18" s="3"/>
      <c r="O18" s="3"/>
      <c r="P18" s="3"/>
      <c r="Q18" s="3"/>
    </row>
    <row r="19" spans="2:17" ht="12.75">
      <c r="B19" s="3">
        <v>8</v>
      </c>
      <c r="C19" s="3"/>
      <c r="D19" s="3"/>
      <c r="E19" s="3"/>
      <c r="F19" s="3"/>
      <c r="G19" s="3"/>
      <c r="H19" s="3"/>
      <c r="I19" s="3"/>
      <c r="J19" s="3"/>
      <c r="K19" s="3"/>
      <c r="L19" s="3"/>
      <c r="M19" s="3"/>
      <c r="N19" s="3"/>
      <c r="O19" s="3"/>
      <c r="P19" s="3"/>
      <c r="Q19" s="3"/>
    </row>
    <row r="20" spans="2:17" ht="12.75">
      <c r="B20" s="3">
        <v>9</v>
      </c>
      <c r="C20" s="3"/>
      <c r="D20" s="3"/>
      <c r="E20" s="3"/>
      <c r="F20" s="3"/>
      <c r="G20" s="3"/>
      <c r="H20" s="3"/>
      <c r="I20" s="3"/>
      <c r="J20" s="3"/>
      <c r="K20" s="3"/>
      <c r="L20" s="3"/>
      <c r="M20" s="3"/>
      <c r="N20" s="3"/>
      <c r="O20" s="3"/>
      <c r="P20" s="3"/>
      <c r="Q20" s="3"/>
    </row>
    <row r="21" spans="2:17" ht="12.75">
      <c r="B21" s="3">
        <v>10</v>
      </c>
      <c r="C21" s="3"/>
      <c r="D21" s="3"/>
      <c r="E21" s="3"/>
      <c r="F21" s="3"/>
      <c r="G21" s="3"/>
      <c r="H21" s="3"/>
      <c r="I21" s="3"/>
      <c r="J21" s="3"/>
      <c r="K21" s="3"/>
      <c r="L21" s="3"/>
      <c r="M21" s="3"/>
      <c r="N21" s="3"/>
      <c r="O21" s="3"/>
      <c r="P21" s="3"/>
      <c r="Q21" s="3"/>
    </row>
    <row r="22" spans="2:17" ht="12.75">
      <c r="B22" s="3">
        <v>11</v>
      </c>
      <c r="C22" s="3"/>
      <c r="D22" s="3"/>
      <c r="E22" s="3"/>
      <c r="F22" s="3"/>
      <c r="G22" s="3"/>
      <c r="H22" s="3"/>
      <c r="I22" s="3"/>
      <c r="J22" s="3"/>
      <c r="K22" s="3"/>
      <c r="L22" s="3"/>
      <c r="M22" s="3"/>
      <c r="N22" s="3"/>
      <c r="O22" s="3"/>
      <c r="P22" s="3"/>
      <c r="Q22" s="3"/>
    </row>
    <row r="23" spans="2:17" ht="12.75">
      <c r="B23" s="3">
        <v>12</v>
      </c>
      <c r="C23" s="3"/>
      <c r="D23" s="3"/>
      <c r="E23" s="3"/>
      <c r="F23" s="3"/>
      <c r="G23" s="3"/>
      <c r="H23" s="3"/>
      <c r="I23" s="3"/>
      <c r="J23" s="3"/>
      <c r="K23" s="3"/>
      <c r="L23" s="3"/>
      <c r="M23" s="3"/>
      <c r="N23" s="3"/>
      <c r="O23" s="3"/>
      <c r="P23" s="3"/>
      <c r="Q23" s="3"/>
    </row>
    <row r="24" spans="2:17" ht="12.75">
      <c r="B24" s="3">
        <v>13</v>
      </c>
      <c r="C24" s="3"/>
      <c r="D24" s="3"/>
      <c r="E24" s="3"/>
      <c r="F24" s="3"/>
      <c r="G24" s="3"/>
      <c r="H24" s="3"/>
      <c r="I24" s="3"/>
      <c r="J24" s="3"/>
      <c r="K24" s="3"/>
      <c r="L24" s="3"/>
      <c r="M24" s="3"/>
      <c r="N24" s="3"/>
      <c r="O24" s="3"/>
      <c r="P24" s="3"/>
      <c r="Q24" s="3"/>
    </row>
    <row r="25" spans="2:17" ht="12.75">
      <c r="B25" s="3">
        <v>14</v>
      </c>
      <c r="C25" s="3"/>
      <c r="D25" s="3"/>
      <c r="E25" s="3"/>
      <c r="F25" s="3"/>
      <c r="G25" s="3"/>
      <c r="H25" s="3"/>
      <c r="I25" s="3"/>
      <c r="J25" s="3"/>
      <c r="K25" s="3"/>
      <c r="L25" s="3"/>
      <c r="M25" s="3"/>
      <c r="N25" s="3"/>
      <c r="O25" s="3"/>
      <c r="P25" s="3"/>
      <c r="Q25" s="3"/>
    </row>
    <row r="26" spans="2:17" ht="12.75">
      <c r="B26" s="3">
        <v>15</v>
      </c>
      <c r="C26" s="3"/>
      <c r="D26" s="3"/>
      <c r="E26" s="3"/>
      <c r="F26" s="3"/>
      <c r="G26" s="3"/>
      <c r="H26" s="3"/>
      <c r="I26" s="3"/>
      <c r="J26" s="3"/>
      <c r="K26" s="3"/>
      <c r="L26" s="3"/>
      <c r="M26" s="3"/>
      <c r="N26" s="3"/>
      <c r="O26" s="3"/>
      <c r="P26" s="3"/>
      <c r="Q26" s="3"/>
    </row>
    <row r="28" ht="12.75">
      <c r="C28" t="s">
        <v>75</v>
      </c>
    </row>
    <row r="32" spans="2:17" ht="12.75">
      <c r="B32" s="2" t="s">
        <v>309</v>
      </c>
      <c r="D32" t="s">
        <v>40</v>
      </c>
      <c r="N32" t="s">
        <v>131</v>
      </c>
      <c r="P32" s="132"/>
      <c r="Q32" s="132"/>
    </row>
  </sheetData>
  <sheetProtection/>
  <printOptions/>
  <pageMargins left="0.7086614173228347" right="0.7086614173228347" top="0.7480314960629921" bottom="0.7480314960629921" header="0.31496062992125984" footer="0.31496062992125984"/>
  <pageSetup orientation="landscape" paperSize="9" scale="60" r:id="rId1"/>
</worksheet>
</file>

<file path=xl/worksheets/sheet4.xml><?xml version="1.0" encoding="utf-8"?>
<worksheet xmlns="http://schemas.openxmlformats.org/spreadsheetml/2006/main" xmlns:r="http://schemas.openxmlformats.org/officeDocument/2006/relationships">
  <dimension ref="A2:V29"/>
  <sheetViews>
    <sheetView view="pageBreakPreview" zoomScale="60" zoomScalePageLayoutView="0" workbookViewId="0" topLeftCell="A1">
      <selection activeCell="H28" sqref="H28"/>
    </sheetView>
  </sheetViews>
  <sheetFormatPr defaultColWidth="9.140625" defaultRowHeight="12.75"/>
  <cols>
    <col min="1" max="1" width="6.00390625" style="0" customWidth="1"/>
    <col min="2" max="2" width="27.00390625" style="0" customWidth="1"/>
    <col min="3" max="3" width="18.57421875" style="0" customWidth="1"/>
    <col min="4" max="6" width="8.140625" style="0" customWidth="1"/>
    <col min="7" max="7" width="14.28125" style="0" customWidth="1"/>
    <col min="8" max="8" width="15.28125" style="0" customWidth="1"/>
    <col min="9" max="10" width="11.8515625" style="0" customWidth="1"/>
    <col min="11" max="11" width="13.57421875" style="0" customWidth="1"/>
    <col min="14" max="14" width="11.421875" style="0" customWidth="1"/>
    <col min="15" max="15" width="10.421875" style="0" customWidth="1"/>
    <col min="16" max="16" width="8.8515625" style="0" customWidth="1"/>
    <col min="17" max="17" width="10.140625" style="0" customWidth="1"/>
    <col min="18" max="18" width="8.140625" style="0" customWidth="1"/>
    <col min="19" max="19" width="8.00390625" style="0" customWidth="1"/>
  </cols>
  <sheetData>
    <row r="2" spans="1:7" ht="12.75">
      <c r="A2" s="5"/>
      <c r="B2" s="5" t="s">
        <v>85</v>
      </c>
      <c r="C2" s="5"/>
      <c r="D2" s="5"/>
      <c r="E2" s="5"/>
      <c r="F2" s="5"/>
      <c r="G2" s="5"/>
    </row>
    <row r="3" spans="1:21" ht="12.75">
      <c r="A3" s="5"/>
      <c r="B3" s="5" t="s">
        <v>3</v>
      </c>
      <c r="C3" s="5"/>
      <c r="D3" s="5"/>
      <c r="E3" s="5"/>
      <c r="F3" s="5"/>
      <c r="G3" s="5"/>
      <c r="U3" s="5" t="s">
        <v>129</v>
      </c>
    </row>
    <row r="4" ht="12.75">
      <c r="B4" t="s">
        <v>86</v>
      </c>
    </row>
    <row r="6" spans="2:21" ht="12.75">
      <c r="B6" s="5" t="s">
        <v>87</v>
      </c>
      <c r="C6" s="5"/>
      <c r="D6" s="5"/>
      <c r="E6" s="5"/>
      <c r="F6" s="5"/>
      <c r="G6" s="5"/>
      <c r="H6" s="5"/>
      <c r="U6" t="s">
        <v>113</v>
      </c>
    </row>
    <row r="7" spans="2:8" ht="12.75">
      <c r="B7" s="5"/>
      <c r="C7" s="5"/>
      <c r="D7" s="5"/>
      <c r="E7" s="5"/>
      <c r="F7" s="5"/>
      <c r="G7" s="5"/>
      <c r="H7" s="5"/>
    </row>
    <row r="8" spans="2:22" ht="87" customHeight="1">
      <c r="B8" s="31" t="s">
        <v>88</v>
      </c>
      <c r="C8" s="32" t="s">
        <v>89</v>
      </c>
      <c r="D8" s="31" t="s">
        <v>90</v>
      </c>
      <c r="E8" s="136" t="s">
        <v>187</v>
      </c>
      <c r="F8" s="136" t="s">
        <v>188</v>
      </c>
      <c r="G8" s="136" t="s">
        <v>304</v>
      </c>
      <c r="H8" s="136" t="s">
        <v>305</v>
      </c>
      <c r="I8" s="29" t="s">
        <v>91</v>
      </c>
      <c r="J8" s="32" t="s">
        <v>92</v>
      </c>
      <c r="K8" s="29" t="s">
        <v>93</v>
      </c>
      <c r="L8" s="29" t="s">
        <v>94</v>
      </c>
      <c r="M8" s="37" t="s">
        <v>95</v>
      </c>
      <c r="N8" s="35" t="s">
        <v>112</v>
      </c>
      <c r="O8" s="33"/>
      <c r="P8" s="33"/>
      <c r="Q8" s="33"/>
      <c r="R8" s="33"/>
      <c r="S8" s="33"/>
      <c r="T8" s="33"/>
      <c r="U8" s="34"/>
      <c r="V8" s="4"/>
    </row>
    <row r="9" spans="2:21" ht="39.75" customHeight="1">
      <c r="B9" s="36"/>
      <c r="C9" s="36"/>
      <c r="D9" s="36"/>
      <c r="E9" s="36"/>
      <c r="F9" s="36"/>
      <c r="G9" s="36"/>
      <c r="H9" s="36"/>
      <c r="I9" s="36"/>
      <c r="J9" s="36"/>
      <c r="K9" s="36"/>
      <c r="L9" s="36"/>
      <c r="M9" s="36"/>
      <c r="N9" s="40" t="s">
        <v>96</v>
      </c>
      <c r="O9" s="41" t="s">
        <v>97</v>
      </c>
      <c r="P9" s="41" t="s">
        <v>98</v>
      </c>
      <c r="Q9" s="41" t="s">
        <v>99</v>
      </c>
      <c r="R9" s="41" t="s">
        <v>100</v>
      </c>
      <c r="S9" s="41" t="s">
        <v>101</v>
      </c>
      <c r="T9" s="38" t="s">
        <v>102</v>
      </c>
      <c r="U9" s="39" t="s">
        <v>103</v>
      </c>
    </row>
    <row r="10" spans="2:21" ht="12.75">
      <c r="B10" s="3" t="s">
        <v>104</v>
      </c>
      <c r="C10" s="3"/>
      <c r="D10" s="3"/>
      <c r="E10" s="3"/>
      <c r="F10" s="3"/>
      <c r="G10" s="3"/>
      <c r="H10" s="3"/>
      <c r="I10" s="3"/>
      <c r="J10" s="3"/>
      <c r="K10" s="3"/>
      <c r="L10" s="3"/>
      <c r="M10" s="3"/>
      <c r="N10" s="3"/>
      <c r="O10" s="3"/>
      <c r="P10" s="3"/>
      <c r="Q10" s="3"/>
      <c r="R10" s="3"/>
      <c r="S10" s="3"/>
      <c r="T10" s="3"/>
      <c r="U10" s="3"/>
    </row>
    <row r="11" spans="2:21" ht="12.75">
      <c r="B11" s="3" t="s">
        <v>105</v>
      </c>
      <c r="C11" s="3"/>
      <c r="D11" s="3"/>
      <c r="E11" s="3"/>
      <c r="F11" s="3"/>
      <c r="G11" s="3"/>
      <c r="H11" s="3"/>
      <c r="I11" s="3"/>
      <c r="J11" s="3"/>
      <c r="K11" s="3"/>
      <c r="L11" s="3"/>
      <c r="M11" s="3"/>
      <c r="N11" s="3"/>
      <c r="O11" s="3"/>
      <c r="P11" s="3"/>
      <c r="Q11" s="3"/>
      <c r="R11" s="3"/>
      <c r="S11" s="3"/>
      <c r="T11" s="3"/>
      <c r="U11" s="3"/>
    </row>
    <row r="12" spans="2:21" ht="12.75">
      <c r="B12" s="3" t="s">
        <v>105</v>
      </c>
      <c r="C12" s="3"/>
      <c r="D12" s="3"/>
      <c r="E12" s="3"/>
      <c r="F12" s="3"/>
      <c r="G12" s="3"/>
      <c r="H12" s="3"/>
      <c r="I12" s="3"/>
      <c r="J12" s="3"/>
      <c r="K12" s="3"/>
      <c r="L12" s="3"/>
      <c r="M12" s="3"/>
      <c r="N12" s="3"/>
      <c r="O12" s="3"/>
      <c r="P12" s="3"/>
      <c r="Q12" s="3"/>
      <c r="R12" s="3"/>
      <c r="S12" s="3"/>
      <c r="T12" s="3"/>
      <c r="U12" s="3"/>
    </row>
    <row r="13" spans="2:21" ht="12.75">
      <c r="B13" s="3" t="s">
        <v>105</v>
      </c>
      <c r="C13" s="3"/>
      <c r="D13" s="3"/>
      <c r="E13" s="3"/>
      <c r="F13" s="3"/>
      <c r="G13" s="3"/>
      <c r="H13" s="3"/>
      <c r="I13" s="3"/>
      <c r="J13" s="3"/>
      <c r="K13" s="3"/>
      <c r="L13" s="3"/>
      <c r="M13" s="3"/>
      <c r="N13" s="3"/>
      <c r="O13" s="3"/>
      <c r="P13" s="3"/>
      <c r="Q13" s="3"/>
      <c r="R13" s="3"/>
      <c r="S13" s="3"/>
      <c r="T13" s="3"/>
      <c r="U13" s="3"/>
    </row>
    <row r="14" spans="2:21" ht="12.75">
      <c r="B14" s="3" t="s">
        <v>105</v>
      </c>
      <c r="C14" s="3"/>
      <c r="D14" s="3"/>
      <c r="E14" s="3"/>
      <c r="F14" s="3"/>
      <c r="G14" s="3"/>
      <c r="H14" s="3"/>
      <c r="I14" s="3"/>
      <c r="J14" s="3"/>
      <c r="K14" s="3"/>
      <c r="L14" s="3"/>
      <c r="M14" s="3"/>
      <c r="N14" s="3"/>
      <c r="O14" s="3"/>
      <c r="P14" s="3"/>
      <c r="Q14" s="3"/>
      <c r="R14" s="3"/>
      <c r="S14" s="3"/>
      <c r="T14" s="3"/>
      <c r="U14" s="3"/>
    </row>
    <row r="15" spans="2:21" ht="12.75">
      <c r="B15" s="3" t="s">
        <v>105</v>
      </c>
      <c r="C15" s="3"/>
      <c r="D15" s="3"/>
      <c r="E15" s="3"/>
      <c r="F15" s="3"/>
      <c r="G15" s="3"/>
      <c r="H15" s="3"/>
      <c r="I15" s="3"/>
      <c r="J15" s="3"/>
      <c r="K15" s="3"/>
      <c r="L15" s="3"/>
      <c r="M15" s="3"/>
      <c r="N15" s="3"/>
      <c r="O15" s="3"/>
      <c r="P15" s="3"/>
      <c r="Q15" s="3"/>
      <c r="R15" s="3"/>
      <c r="S15" s="3"/>
      <c r="T15" s="3"/>
      <c r="U15" s="3"/>
    </row>
    <row r="16" spans="2:21" ht="12.75">
      <c r="B16" s="3" t="s">
        <v>106</v>
      </c>
      <c r="C16" s="3"/>
      <c r="D16" s="3"/>
      <c r="E16" s="3"/>
      <c r="F16" s="3"/>
      <c r="G16" s="3"/>
      <c r="H16" s="3"/>
      <c r="I16" s="3"/>
      <c r="J16" s="3"/>
      <c r="K16" s="3"/>
      <c r="L16" s="3"/>
      <c r="M16" s="3"/>
      <c r="N16" s="3"/>
      <c r="O16" s="3"/>
      <c r="P16" s="3"/>
      <c r="Q16" s="3"/>
      <c r="R16" s="3"/>
      <c r="S16" s="3"/>
      <c r="T16" s="3"/>
      <c r="U16" s="3"/>
    </row>
    <row r="17" spans="2:21" ht="12.75">
      <c r="B17" s="3" t="s">
        <v>105</v>
      </c>
      <c r="C17" s="3"/>
      <c r="D17" s="3"/>
      <c r="E17" s="3"/>
      <c r="F17" s="3"/>
      <c r="G17" s="3"/>
      <c r="H17" s="3"/>
      <c r="I17" s="3"/>
      <c r="J17" s="3"/>
      <c r="K17" s="3"/>
      <c r="L17" s="3"/>
      <c r="M17" s="3"/>
      <c r="N17" s="3"/>
      <c r="O17" s="3"/>
      <c r="P17" s="3"/>
      <c r="Q17" s="3"/>
      <c r="R17" s="3"/>
      <c r="S17" s="3"/>
      <c r="T17" s="3"/>
      <c r="U17" s="3"/>
    </row>
    <row r="18" spans="2:21" ht="12.75">
      <c r="B18" s="3" t="s">
        <v>105</v>
      </c>
      <c r="C18" s="3"/>
      <c r="D18" s="3"/>
      <c r="E18" s="3"/>
      <c r="F18" s="3"/>
      <c r="G18" s="3"/>
      <c r="H18" s="3"/>
      <c r="I18" s="3"/>
      <c r="J18" s="3"/>
      <c r="K18" s="3"/>
      <c r="L18" s="3"/>
      <c r="M18" s="3"/>
      <c r="N18" s="3"/>
      <c r="O18" s="3"/>
      <c r="P18" s="3"/>
      <c r="Q18" s="3"/>
      <c r="R18" s="3"/>
      <c r="S18" s="3"/>
      <c r="T18" s="3"/>
      <c r="U18" s="3"/>
    </row>
    <row r="19" spans="2:21" ht="12.75">
      <c r="B19" s="3" t="s">
        <v>105</v>
      </c>
      <c r="C19" s="3"/>
      <c r="D19" s="3"/>
      <c r="E19" s="3"/>
      <c r="F19" s="3"/>
      <c r="G19" s="3"/>
      <c r="H19" s="3"/>
      <c r="I19" s="3"/>
      <c r="J19" s="3"/>
      <c r="K19" s="3"/>
      <c r="L19" s="3"/>
      <c r="M19" s="3"/>
      <c r="N19" s="3"/>
      <c r="O19" s="3"/>
      <c r="P19" s="3"/>
      <c r="Q19" s="3"/>
      <c r="R19" s="3"/>
      <c r="S19" s="3"/>
      <c r="T19" s="3"/>
      <c r="U19" s="3"/>
    </row>
    <row r="20" spans="2:21" ht="12.75">
      <c r="B20" s="3" t="s">
        <v>105</v>
      </c>
      <c r="C20" s="3"/>
      <c r="D20" s="3"/>
      <c r="E20" s="3"/>
      <c r="F20" s="3"/>
      <c r="G20" s="3"/>
      <c r="H20" s="3"/>
      <c r="I20" s="3"/>
      <c r="J20" s="3"/>
      <c r="K20" s="3"/>
      <c r="L20" s="3"/>
      <c r="M20" s="3"/>
      <c r="N20" s="3"/>
      <c r="O20" s="3"/>
      <c r="P20" s="3"/>
      <c r="Q20" s="3"/>
      <c r="R20" s="3"/>
      <c r="S20" s="3"/>
      <c r="T20" s="3"/>
      <c r="U20" s="3"/>
    </row>
    <row r="21" spans="2:21" ht="12.75">
      <c r="B21" s="3" t="s">
        <v>105</v>
      </c>
      <c r="C21" s="3"/>
      <c r="D21" s="3"/>
      <c r="E21" s="3"/>
      <c r="F21" s="3"/>
      <c r="G21" s="3"/>
      <c r="H21" s="3"/>
      <c r="I21" s="3"/>
      <c r="J21" s="3"/>
      <c r="K21" s="3"/>
      <c r="L21" s="3"/>
      <c r="M21" s="3"/>
      <c r="N21" s="3"/>
      <c r="O21" s="3"/>
      <c r="P21" s="3"/>
      <c r="Q21" s="3"/>
      <c r="R21" s="3"/>
      <c r="S21" s="3"/>
      <c r="T21" s="3"/>
      <c r="U21" s="3"/>
    </row>
    <row r="22" spans="2:21" ht="12.75">
      <c r="B22" s="3" t="s">
        <v>107</v>
      </c>
      <c r="C22" s="3"/>
      <c r="D22" s="3"/>
      <c r="E22" s="3"/>
      <c r="F22" s="3"/>
      <c r="G22" s="3"/>
      <c r="H22" s="3"/>
      <c r="I22" s="3"/>
      <c r="J22" s="3"/>
      <c r="K22" s="3"/>
      <c r="L22" s="3"/>
      <c r="M22" s="3"/>
      <c r="N22" s="3"/>
      <c r="O22" s="3"/>
      <c r="P22" s="3"/>
      <c r="Q22" s="3"/>
      <c r="R22" s="3"/>
      <c r="S22" s="3"/>
      <c r="T22" s="3"/>
      <c r="U22" s="3"/>
    </row>
    <row r="23" spans="2:21" ht="12.75">
      <c r="B23" s="3" t="s">
        <v>108</v>
      </c>
      <c r="C23" s="3"/>
      <c r="D23" s="3"/>
      <c r="E23" s="3"/>
      <c r="F23" s="3"/>
      <c r="G23" s="3"/>
      <c r="H23" s="3"/>
      <c r="I23" s="3"/>
      <c r="J23" s="3"/>
      <c r="K23" s="3"/>
      <c r="L23" s="3"/>
      <c r="M23" s="3"/>
      <c r="N23" s="3"/>
      <c r="O23" s="3"/>
      <c r="P23" s="3"/>
      <c r="Q23" s="3"/>
      <c r="R23" s="3"/>
      <c r="S23" s="3"/>
      <c r="T23" s="3"/>
      <c r="U23" s="3"/>
    </row>
    <row r="24" spans="2:21" ht="12.75">
      <c r="B24" s="3" t="s">
        <v>109</v>
      </c>
      <c r="C24" s="3"/>
      <c r="D24" s="3"/>
      <c r="E24" s="3"/>
      <c r="F24" s="3"/>
      <c r="G24" s="3"/>
      <c r="H24" s="3"/>
      <c r="I24" s="3"/>
      <c r="J24" s="3"/>
      <c r="K24" s="3"/>
      <c r="L24" s="3"/>
      <c r="M24" s="3"/>
      <c r="N24" s="3"/>
      <c r="O24" s="3"/>
      <c r="P24" s="3"/>
      <c r="Q24" s="3"/>
      <c r="R24" s="3"/>
      <c r="S24" s="3"/>
      <c r="T24" s="3"/>
      <c r="U24" s="3"/>
    </row>
    <row r="26" ht="12.75">
      <c r="B26" t="s">
        <v>110</v>
      </c>
    </row>
    <row r="27" ht="12.75">
      <c r="B27" t="s">
        <v>111</v>
      </c>
    </row>
    <row r="29" spans="2:22" ht="12.75">
      <c r="B29" s="2" t="s">
        <v>310</v>
      </c>
      <c r="D29" t="s">
        <v>40</v>
      </c>
      <c r="R29" t="s">
        <v>172</v>
      </c>
      <c r="T29" s="132"/>
      <c r="U29" s="132"/>
      <c r="V29" s="132"/>
    </row>
  </sheetData>
  <sheetProtection/>
  <printOptions/>
  <pageMargins left="0.7086614173228347" right="0.7086614173228347" top="0.7480314960629921" bottom="0.7480314960629921" header="0.31496062992125984" footer="0.31496062992125984"/>
  <pageSetup orientation="landscape" paperSize="9" scale="54" r:id="rId1"/>
</worksheet>
</file>

<file path=xl/worksheets/sheet5.xml><?xml version="1.0" encoding="utf-8"?>
<worksheet xmlns="http://schemas.openxmlformats.org/spreadsheetml/2006/main" xmlns:r="http://schemas.openxmlformats.org/officeDocument/2006/relationships">
  <dimension ref="B3:I42"/>
  <sheetViews>
    <sheetView view="pageBreakPreview" zoomScale="60" workbookViewId="0" topLeftCell="A6">
      <selection activeCell="G19" sqref="G19"/>
    </sheetView>
  </sheetViews>
  <sheetFormatPr defaultColWidth="9.140625" defaultRowHeight="12.75"/>
  <cols>
    <col min="2" max="2" width="14.57421875" style="0" customWidth="1"/>
    <col min="3" max="3" width="17.57421875" style="0" customWidth="1"/>
    <col min="4" max="4" width="38.00390625" style="0" customWidth="1"/>
    <col min="5" max="5" width="29.28125" style="0" customWidth="1"/>
    <col min="6" max="6" width="21.140625" style="0" customWidth="1"/>
    <col min="7" max="7" width="22.7109375" style="0" customWidth="1"/>
  </cols>
  <sheetData>
    <row r="3" spans="2:9" ht="12.75">
      <c r="B3" s="5" t="s">
        <v>45</v>
      </c>
      <c r="C3" s="5"/>
      <c r="D3" s="5"/>
      <c r="E3" s="5"/>
      <c r="F3" s="5"/>
      <c r="G3" s="5"/>
      <c r="H3" s="5"/>
      <c r="I3" s="5"/>
    </row>
    <row r="4" spans="2:9" ht="12.75">
      <c r="B4" s="5" t="s">
        <v>3</v>
      </c>
      <c r="C4" s="5"/>
      <c r="D4" s="5"/>
      <c r="E4" s="5"/>
      <c r="F4" s="5"/>
      <c r="G4" s="5" t="s">
        <v>114</v>
      </c>
      <c r="H4" s="5"/>
      <c r="I4" s="5"/>
    </row>
    <row r="5" spans="2:9" ht="12.75">
      <c r="B5" s="5"/>
      <c r="C5" s="5"/>
      <c r="D5" s="5"/>
      <c r="E5" s="5"/>
      <c r="F5" s="5"/>
      <c r="G5" s="5"/>
      <c r="H5" s="5"/>
      <c r="I5" s="5"/>
    </row>
    <row r="6" spans="2:9" ht="12.75">
      <c r="B6" s="5"/>
      <c r="C6" s="5"/>
      <c r="D6" s="5"/>
      <c r="E6" s="5"/>
      <c r="F6" s="5"/>
      <c r="G6" s="5"/>
      <c r="H6" s="5"/>
      <c r="I6" s="5"/>
    </row>
    <row r="7" spans="2:9" ht="12.75">
      <c r="B7" s="5"/>
      <c r="C7" s="5"/>
      <c r="D7" s="5"/>
      <c r="E7" s="5"/>
      <c r="F7" s="5"/>
      <c r="G7" s="5"/>
      <c r="H7" s="5"/>
      <c r="I7" s="5"/>
    </row>
    <row r="8" spans="2:7" ht="12.75">
      <c r="B8" s="192" t="s">
        <v>115</v>
      </c>
      <c r="C8" s="5"/>
      <c r="D8" s="5"/>
      <c r="E8" s="5"/>
      <c r="F8" s="5"/>
      <c r="G8" s="5"/>
    </row>
    <row r="9" spans="2:7" ht="12.75">
      <c r="B9" s="5"/>
      <c r="C9" s="5"/>
      <c r="D9" s="5"/>
      <c r="E9" s="5"/>
      <c r="F9" s="5"/>
      <c r="G9" s="5"/>
    </row>
    <row r="10" spans="2:7" ht="12.75">
      <c r="B10" s="5"/>
      <c r="C10" s="5"/>
      <c r="D10" s="5"/>
      <c r="E10" s="5"/>
      <c r="F10" s="5"/>
      <c r="G10" s="5"/>
    </row>
    <row r="12" spans="2:7" ht="12.75">
      <c r="B12" s="31"/>
      <c r="C12" s="31"/>
      <c r="D12" s="31"/>
      <c r="E12" s="31"/>
      <c r="F12" s="31"/>
      <c r="G12" s="31"/>
    </row>
    <row r="13" spans="2:8" s="15" customFormat="1" ht="24">
      <c r="B13" s="43" t="s">
        <v>116</v>
      </c>
      <c r="C13" s="43" t="s">
        <v>117</v>
      </c>
      <c r="D13" s="44" t="s">
        <v>118</v>
      </c>
      <c r="E13" s="43" t="s">
        <v>119</v>
      </c>
      <c r="F13" s="44" t="s">
        <v>120</v>
      </c>
      <c r="G13" s="44" t="s">
        <v>121</v>
      </c>
      <c r="H13" s="42"/>
    </row>
    <row r="14" spans="2:8" ht="12.75">
      <c r="B14" s="189">
        <v>1</v>
      </c>
      <c r="C14" s="30">
        <v>2</v>
      </c>
      <c r="D14" s="30">
        <v>3</v>
      </c>
      <c r="E14" s="30">
        <v>4</v>
      </c>
      <c r="F14" s="30">
        <v>5</v>
      </c>
      <c r="G14" s="30">
        <v>6</v>
      </c>
      <c r="H14" s="7"/>
    </row>
    <row r="15" spans="2:7" ht="18.75">
      <c r="B15" s="190" t="s">
        <v>269</v>
      </c>
      <c r="C15" s="188">
        <v>19</v>
      </c>
      <c r="D15" s="45" t="s">
        <v>268</v>
      </c>
      <c r="E15" s="45" t="s">
        <v>122</v>
      </c>
      <c r="F15" s="130">
        <v>0</v>
      </c>
      <c r="G15" s="251">
        <v>3708893.7</v>
      </c>
    </row>
    <row r="16" spans="2:7" ht="18.75">
      <c r="B16" s="191"/>
      <c r="C16" s="188">
        <v>19</v>
      </c>
      <c r="D16" s="45" t="s">
        <v>271</v>
      </c>
      <c r="E16" s="45" t="s">
        <v>270</v>
      </c>
      <c r="F16" s="130">
        <v>0</v>
      </c>
      <c r="G16" s="251">
        <v>3027992.23</v>
      </c>
    </row>
    <row r="17" spans="2:7" ht="18.75">
      <c r="B17" s="191"/>
      <c r="C17" s="188">
        <v>19</v>
      </c>
      <c r="D17" s="45" t="s">
        <v>123</v>
      </c>
      <c r="E17" s="45" t="s">
        <v>124</v>
      </c>
      <c r="F17" s="130">
        <v>0</v>
      </c>
      <c r="G17" s="251">
        <v>0</v>
      </c>
    </row>
    <row r="18" spans="2:7" ht="18.75">
      <c r="B18" s="191"/>
      <c r="C18" s="188">
        <v>19</v>
      </c>
      <c r="D18" s="45" t="s">
        <v>125</v>
      </c>
      <c r="E18" s="45" t="s">
        <v>124</v>
      </c>
      <c r="F18" s="130">
        <v>0</v>
      </c>
      <c r="G18" s="251">
        <v>0</v>
      </c>
    </row>
    <row r="19" spans="2:7" ht="19.5">
      <c r="B19" s="191"/>
      <c r="C19" s="219" t="s">
        <v>212</v>
      </c>
      <c r="D19" s="220"/>
      <c r="E19" s="220"/>
      <c r="F19" s="221"/>
      <c r="G19" s="252">
        <f>SUM(G15:G18)</f>
        <v>6736885.93</v>
      </c>
    </row>
    <row r="20" spans="2:7" ht="18.75">
      <c r="B20" s="190" t="s">
        <v>277</v>
      </c>
      <c r="C20" s="188">
        <v>19</v>
      </c>
      <c r="D20" s="45" t="s">
        <v>268</v>
      </c>
      <c r="E20" s="45" t="s">
        <v>122</v>
      </c>
      <c r="F20" s="130">
        <v>0</v>
      </c>
      <c r="G20" s="251">
        <v>85592</v>
      </c>
    </row>
    <row r="21" spans="2:7" ht="18.75">
      <c r="B21" s="191"/>
      <c r="C21" s="188">
        <v>19</v>
      </c>
      <c r="D21" s="45" t="s">
        <v>271</v>
      </c>
      <c r="E21" s="45" t="s">
        <v>270</v>
      </c>
      <c r="F21" s="130">
        <v>0</v>
      </c>
      <c r="G21" s="251">
        <v>1943791.17</v>
      </c>
    </row>
    <row r="22" spans="2:7" ht="18.75">
      <c r="B22" s="191"/>
      <c r="C22" s="188">
        <v>19</v>
      </c>
      <c r="D22" s="45" t="s">
        <v>123</v>
      </c>
      <c r="E22" s="45" t="s">
        <v>124</v>
      </c>
      <c r="F22" s="130">
        <v>0</v>
      </c>
      <c r="G22" s="251">
        <v>0</v>
      </c>
    </row>
    <row r="23" spans="2:7" ht="18.75">
      <c r="B23" s="191"/>
      <c r="C23" s="188">
        <v>19</v>
      </c>
      <c r="D23" s="45" t="s">
        <v>125</v>
      </c>
      <c r="E23" s="45" t="s">
        <v>124</v>
      </c>
      <c r="F23" s="130">
        <v>0</v>
      </c>
      <c r="G23" s="251">
        <v>0</v>
      </c>
    </row>
    <row r="24" spans="2:7" ht="19.5">
      <c r="B24" s="191"/>
      <c r="C24" s="219" t="s">
        <v>212</v>
      </c>
      <c r="D24" s="220"/>
      <c r="E24" s="220"/>
      <c r="F24" s="221"/>
      <c r="G24" s="252">
        <f>SUM(G20:G23)</f>
        <v>2029383.17</v>
      </c>
    </row>
    <row r="25" spans="2:7" ht="18.75">
      <c r="B25" s="190" t="s">
        <v>278</v>
      </c>
      <c r="C25" s="188">
        <v>19</v>
      </c>
      <c r="D25" s="45" t="s">
        <v>268</v>
      </c>
      <c r="E25" s="45" t="s">
        <v>122</v>
      </c>
      <c r="F25" s="130">
        <v>0</v>
      </c>
      <c r="G25" s="251">
        <v>32047.6</v>
      </c>
    </row>
    <row r="26" spans="2:7" ht="18.75">
      <c r="B26" s="191"/>
      <c r="C26" s="188">
        <v>19</v>
      </c>
      <c r="D26" s="45" t="s">
        <v>271</v>
      </c>
      <c r="E26" s="45" t="s">
        <v>270</v>
      </c>
      <c r="F26" s="130">
        <v>0</v>
      </c>
      <c r="G26" s="251">
        <v>1052845.82</v>
      </c>
    </row>
    <row r="27" spans="2:7" ht="18.75">
      <c r="B27" s="191"/>
      <c r="C27" s="188">
        <v>19</v>
      </c>
      <c r="D27" s="45" t="s">
        <v>123</v>
      </c>
      <c r="E27" s="45" t="s">
        <v>124</v>
      </c>
      <c r="F27" s="130">
        <v>0</v>
      </c>
      <c r="G27" s="251">
        <v>0</v>
      </c>
    </row>
    <row r="28" spans="2:7" ht="18.75">
      <c r="B28" s="191"/>
      <c r="C28" s="188">
        <v>19</v>
      </c>
      <c r="D28" s="45" t="s">
        <v>125</v>
      </c>
      <c r="E28" s="45" t="s">
        <v>124</v>
      </c>
      <c r="F28" s="130">
        <v>0</v>
      </c>
      <c r="G28" s="251">
        <v>0</v>
      </c>
    </row>
    <row r="29" spans="2:7" ht="18.75">
      <c r="B29" s="191"/>
      <c r="C29" s="218" t="s">
        <v>212</v>
      </c>
      <c r="D29" s="216"/>
      <c r="E29" s="216"/>
      <c r="F29" s="217"/>
      <c r="G29" s="253">
        <f>SUM(G25:G28)</f>
        <v>1084893.4200000002</v>
      </c>
    </row>
    <row r="30" spans="2:7" ht="18.75">
      <c r="B30" s="190" t="s">
        <v>279</v>
      </c>
      <c r="C30" s="188">
        <v>19</v>
      </c>
      <c r="D30" s="45" t="s">
        <v>268</v>
      </c>
      <c r="E30" s="45" t="s">
        <v>122</v>
      </c>
      <c r="F30" s="130">
        <v>0</v>
      </c>
      <c r="G30" s="251">
        <v>30188.92</v>
      </c>
    </row>
    <row r="31" spans="2:7" ht="18.75">
      <c r="B31" s="191"/>
      <c r="C31" s="188">
        <v>19</v>
      </c>
      <c r="D31" s="45" t="s">
        <v>271</v>
      </c>
      <c r="E31" s="45" t="s">
        <v>270</v>
      </c>
      <c r="F31" s="130">
        <v>0</v>
      </c>
      <c r="G31" s="251">
        <v>562224.02</v>
      </c>
    </row>
    <row r="32" spans="2:7" ht="18.75">
      <c r="B32" s="191"/>
      <c r="C32" s="188">
        <v>19</v>
      </c>
      <c r="D32" s="45" t="s">
        <v>123</v>
      </c>
      <c r="E32" s="45" t="s">
        <v>124</v>
      </c>
      <c r="F32" s="130">
        <v>0</v>
      </c>
      <c r="G32" s="251">
        <v>0</v>
      </c>
    </row>
    <row r="33" spans="2:7" ht="18.75">
      <c r="B33" s="191"/>
      <c r="C33" s="188">
        <v>19</v>
      </c>
      <c r="D33" s="45" t="s">
        <v>125</v>
      </c>
      <c r="E33" s="45" t="s">
        <v>124</v>
      </c>
      <c r="F33" s="130">
        <v>0</v>
      </c>
      <c r="G33" s="251">
        <v>0</v>
      </c>
    </row>
    <row r="34" spans="2:7" ht="18.75">
      <c r="B34" s="191"/>
      <c r="C34" s="214" t="s">
        <v>212</v>
      </c>
      <c r="D34" s="216"/>
      <c r="E34" s="216"/>
      <c r="F34" s="217"/>
      <c r="G34" s="253">
        <f>SUM(G30:G33)</f>
        <v>592412.9400000001</v>
      </c>
    </row>
    <row r="35" spans="2:7" ht="18.75">
      <c r="B35" s="190" t="s">
        <v>280</v>
      </c>
      <c r="C35" s="188">
        <v>19</v>
      </c>
      <c r="D35" s="45" t="s">
        <v>268</v>
      </c>
      <c r="E35" s="45" t="s">
        <v>122</v>
      </c>
      <c r="F35" s="130">
        <v>0</v>
      </c>
      <c r="G35" s="251">
        <v>0</v>
      </c>
    </row>
    <row r="36" spans="2:7" ht="18.75">
      <c r="B36" s="191"/>
      <c r="C36" s="188">
        <v>19</v>
      </c>
      <c r="D36" s="45" t="s">
        <v>271</v>
      </c>
      <c r="E36" s="45" t="s">
        <v>270</v>
      </c>
      <c r="F36" s="130">
        <v>0</v>
      </c>
      <c r="G36" s="251">
        <v>0</v>
      </c>
    </row>
    <row r="37" spans="2:7" ht="18.75">
      <c r="B37" s="191"/>
      <c r="C37" s="188">
        <v>19</v>
      </c>
      <c r="D37" s="45" t="s">
        <v>123</v>
      </c>
      <c r="E37" s="45" t="s">
        <v>124</v>
      </c>
      <c r="F37" s="130">
        <v>0</v>
      </c>
      <c r="G37" s="251">
        <v>0</v>
      </c>
    </row>
    <row r="38" spans="2:7" ht="18.75">
      <c r="B38" s="191"/>
      <c r="C38" s="188">
        <v>19</v>
      </c>
      <c r="D38" s="45" t="s">
        <v>125</v>
      </c>
      <c r="E38" s="45" t="s">
        <v>124</v>
      </c>
      <c r="F38" s="130">
        <v>0</v>
      </c>
      <c r="G38" s="251">
        <v>0</v>
      </c>
    </row>
    <row r="39" spans="2:7" ht="15.75">
      <c r="B39" s="14"/>
      <c r="C39" s="214" t="s">
        <v>212</v>
      </c>
      <c r="D39" s="215"/>
      <c r="E39" s="215"/>
      <c r="F39" s="215"/>
      <c r="G39" s="252">
        <f>SUM(G35:G38)</f>
        <v>0</v>
      </c>
    </row>
    <row r="42" spans="2:8" ht="18" customHeight="1">
      <c r="B42" s="2" t="s">
        <v>311</v>
      </c>
      <c r="E42" t="s">
        <v>40</v>
      </c>
      <c r="F42" s="2" t="s">
        <v>171</v>
      </c>
      <c r="G42" s="132"/>
      <c r="H42" s="132"/>
    </row>
  </sheetData>
  <sheetProtection/>
  <printOptions/>
  <pageMargins left="0.7" right="0.7" top="0.75" bottom="0.75" header="0.3" footer="0.3"/>
  <pageSetup orientation="portrait" paperSize="9" scale="51" r:id="rId1"/>
</worksheet>
</file>

<file path=xl/worksheets/sheet6.xml><?xml version="1.0" encoding="utf-8"?>
<worksheet xmlns="http://schemas.openxmlformats.org/spreadsheetml/2006/main" xmlns:r="http://schemas.openxmlformats.org/officeDocument/2006/relationships">
  <dimension ref="B1:J70"/>
  <sheetViews>
    <sheetView zoomScalePageLayoutView="0" workbookViewId="0" topLeftCell="A32">
      <selection activeCell="H40" sqref="H40"/>
    </sheetView>
  </sheetViews>
  <sheetFormatPr defaultColWidth="9.140625" defaultRowHeight="12.75"/>
  <cols>
    <col min="1" max="1" width="6.57421875" style="0" customWidth="1"/>
    <col min="2" max="2" width="25.00390625" style="0" customWidth="1"/>
    <col min="3" max="3" width="49.7109375" style="0" customWidth="1"/>
    <col min="4" max="4" width="12.140625" style="7" customWidth="1"/>
    <col min="5" max="5" width="12.7109375" style="7" customWidth="1"/>
    <col min="6" max="6" width="26.140625" style="0" customWidth="1"/>
    <col min="8" max="8" width="9.7109375" style="0" bestFit="1" customWidth="1"/>
  </cols>
  <sheetData>
    <row r="1" ht="12.75">
      <c r="F1" s="193" t="s">
        <v>153</v>
      </c>
    </row>
    <row r="3" spans="2:6" ht="12.75">
      <c r="B3" s="5" t="s">
        <v>45</v>
      </c>
      <c r="C3" s="5"/>
      <c r="D3" s="11"/>
      <c r="E3" s="11"/>
      <c r="F3" s="5"/>
    </row>
    <row r="4" spans="2:6" ht="12.75">
      <c r="B4" s="5" t="s">
        <v>46</v>
      </c>
      <c r="C4" s="5"/>
      <c r="D4" s="11"/>
      <c r="E4" s="11"/>
      <c r="F4" s="5"/>
    </row>
    <row r="5" spans="2:6" ht="12.75">
      <c r="B5" s="5"/>
      <c r="C5" s="5"/>
      <c r="D5" s="11"/>
      <c r="E5" s="11"/>
      <c r="F5" s="5"/>
    </row>
    <row r="6" spans="2:6" ht="12.75">
      <c r="B6" s="5"/>
      <c r="C6" s="5"/>
      <c r="D6" s="11"/>
      <c r="E6" s="11"/>
      <c r="F6" s="5"/>
    </row>
    <row r="7" spans="2:7" ht="12.75">
      <c r="B7" s="204"/>
      <c r="C7" s="204"/>
      <c r="D7" s="204"/>
      <c r="E7" s="204"/>
      <c r="F7" s="204"/>
      <c r="G7" s="111"/>
    </row>
    <row r="8" spans="2:7" ht="12.75">
      <c r="B8" s="204" t="s">
        <v>264</v>
      </c>
      <c r="C8" s="204"/>
      <c r="D8" s="204"/>
      <c r="E8" s="204"/>
      <c r="F8" s="204"/>
      <c r="G8" s="111"/>
    </row>
    <row r="9" spans="2:7" ht="12.75">
      <c r="B9" s="204" t="s">
        <v>265</v>
      </c>
      <c r="C9" s="204"/>
      <c r="D9" s="204"/>
      <c r="E9" s="204"/>
      <c r="F9" s="204"/>
      <c r="G9" s="111"/>
    </row>
    <row r="10" spans="2:6" ht="12.75">
      <c r="B10" s="5" t="s">
        <v>321</v>
      </c>
      <c r="C10" s="5"/>
      <c r="D10" s="11"/>
      <c r="E10" s="11"/>
      <c r="F10" s="5"/>
    </row>
    <row r="11" spans="2:7" ht="12.75">
      <c r="B11" s="5"/>
      <c r="C11" s="5"/>
      <c r="D11" s="11"/>
      <c r="E11" s="11"/>
      <c r="F11" s="5"/>
      <c r="G11" t="s">
        <v>215</v>
      </c>
    </row>
    <row r="12" spans="2:10" ht="38.25">
      <c r="B12" s="197" t="s">
        <v>216</v>
      </c>
      <c r="C12" s="197" t="s">
        <v>126</v>
      </c>
      <c r="D12" s="210" t="s">
        <v>217</v>
      </c>
      <c r="E12" s="197" t="s">
        <v>218</v>
      </c>
      <c r="F12" s="197" t="s">
        <v>219</v>
      </c>
      <c r="G12" s="136" t="s">
        <v>220</v>
      </c>
      <c r="H12" s="2"/>
      <c r="I12" s="2"/>
      <c r="J12" s="2"/>
    </row>
    <row r="13" spans="2:10" ht="12.75">
      <c r="B13" s="196"/>
      <c r="C13" s="196"/>
      <c r="D13" s="198"/>
      <c r="E13" s="198"/>
      <c r="F13" s="196"/>
      <c r="G13" s="196"/>
      <c r="H13" s="2"/>
      <c r="I13" s="2"/>
      <c r="J13" s="2"/>
    </row>
    <row r="14" spans="2:10" s="7" customFormat="1" ht="12.75">
      <c r="B14" s="151">
        <v>1</v>
      </c>
      <c r="C14" s="151">
        <v>2</v>
      </c>
      <c r="D14" s="151">
        <v>3</v>
      </c>
      <c r="E14" s="151">
        <v>4</v>
      </c>
      <c r="F14" s="151">
        <v>5</v>
      </c>
      <c r="G14" s="151">
        <v>6</v>
      </c>
      <c r="H14" s="195"/>
      <c r="I14" s="195"/>
      <c r="J14" s="195"/>
    </row>
    <row r="15" spans="2:10" ht="24">
      <c r="B15" s="9" t="s">
        <v>221</v>
      </c>
      <c r="C15" s="10" t="s">
        <v>222</v>
      </c>
      <c r="D15" s="199">
        <v>9108</v>
      </c>
      <c r="E15" s="245" t="s">
        <v>75</v>
      </c>
      <c r="F15" s="245"/>
      <c r="G15" s="245"/>
      <c r="H15" s="2"/>
      <c r="I15" s="2"/>
      <c r="J15" s="2"/>
    </row>
    <row r="16" spans="2:10" ht="12.75">
      <c r="B16" s="9"/>
      <c r="C16" s="9"/>
      <c r="D16" s="199"/>
      <c r="E16" s="245"/>
      <c r="F16" s="245"/>
      <c r="G16" s="245"/>
      <c r="H16" s="2"/>
      <c r="I16" s="2"/>
      <c r="J16" s="2"/>
    </row>
    <row r="17" spans="2:10" ht="24">
      <c r="B17" s="10" t="s">
        <v>223</v>
      </c>
      <c r="C17" s="9" t="s">
        <v>224</v>
      </c>
      <c r="D17" s="199">
        <v>9109</v>
      </c>
      <c r="E17" s="245"/>
      <c r="F17" s="245"/>
      <c r="G17" s="245"/>
      <c r="H17" s="2"/>
      <c r="I17" s="2"/>
      <c r="J17" s="2"/>
    </row>
    <row r="18" spans="2:10" ht="24">
      <c r="B18" s="10" t="s">
        <v>225</v>
      </c>
      <c r="C18" s="10" t="s">
        <v>226</v>
      </c>
      <c r="D18" s="199">
        <v>9110</v>
      </c>
      <c r="E18" s="245"/>
      <c r="F18" s="245"/>
      <c r="G18" s="245"/>
      <c r="H18" s="2"/>
      <c r="I18" s="2"/>
      <c r="J18" s="2"/>
    </row>
    <row r="19" spans="2:10" ht="24">
      <c r="B19" s="9" t="s">
        <v>227</v>
      </c>
      <c r="C19" s="10" t="s">
        <v>228</v>
      </c>
      <c r="D19" s="199">
        <v>9111</v>
      </c>
      <c r="E19" s="245"/>
      <c r="F19" s="245"/>
      <c r="G19" s="245"/>
      <c r="H19" s="2"/>
      <c r="I19" s="2"/>
      <c r="J19" s="2"/>
    </row>
    <row r="20" spans="2:10" ht="36">
      <c r="B20" s="10" t="s">
        <v>229</v>
      </c>
      <c r="C20" s="9" t="s">
        <v>230</v>
      </c>
      <c r="D20" s="199">
        <v>9112</v>
      </c>
      <c r="E20" s="245"/>
      <c r="F20" s="245"/>
      <c r="G20" s="245"/>
      <c r="H20" s="2"/>
      <c r="I20" s="2"/>
      <c r="J20" s="2"/>
    </row>
    <row r="21" spans="2:10" ht="24">
      <c r="B21" s="9" t="s">
        <v>231</v>
      </c>
      <c r="C21" s="10" t="s">
        <v>232</v>
      </c>
      <c r="D21" s="199">
        <v>9113</v>
      </c>
      <c r="E21" s="245"/>
      <c r="F21" s="245"/>
      <c r="G21" s="245"/>
      <c r="H21" s="2"/>
      <c r="I21" s="2"/>
      <c r="J21" s="2"/>
    </row>
    <row r="22" spans="2:10" ht="12.75">
      <c r="B22" s="9" t="s">
        <v>233</v>
      </c>
      <c r="C22" s="9" t="s">
        <v>234</v>
      </c>
      <c r="D22" s="199">
        <v>9114</v>
      </c>
      <c r="E22" s="245"/>
      <c r="F22" s="245"/>
      <c r="G22" s="245"/>
      <c r="H22" s="2"/>
      <c r="I22" s="2"/>
      <c r="J22" s="2"/>
    </row>
    <row r="23" spans="2:10" ht="36">
      <c r="B23" s="10" t="s">
        <v>235</v>
      </c>
      <c r="C23" s="10" t="s">
        <v>236</v>
      </c>
      <c r="D23" s="199">
        <v>9115</v>
      </c>
      <c r="E23" s="245"/>
      <c r="F23" s="245"/>
      <c r="G23" s="245"/>
      <c r="H23" s="2"/>
      <c r="I23" s="2"/>
      <c r="J23" s="2"/>
    </row>
    <row r="24" spans="2:10" ht="36">
      <c r="B24" s="10" t="s">
        <v>237</v>
      </c>
      <c r="C24" s="10" t="s">
        <v>238</v>
      </c>
      <c r="D24" s="199">
        <v>9116</v>
      </c>
      <c r="E24" s="245"/>
      <c r="F24" s="245"/>
      <c r="G24" s="245"/>
      <c r="H24" s="2"/>
      <c r="I24" s="2"/>
      <c r="J24" s="2"/>
    </row>
    <row r="25" spans="2:10" ht="48">
      <c r="B25" s="235" t="s">
        <v>239</v>
      </c>
      <c r="C25" s="235" t="s">
        <v>240</v>
      </c>
      <c r="D25" s="236">
        <v>9117</v>
      </c>
      <c r="E25" s="244">
        <f>SUM(E26:E29)</f>
        <v>237</v>
      </c>
      <c r="F25" s="244"/>
      <c r="G25" s="244">
        <f>SUM(G26:G29)</f>
        <v>237</v>
      </c>
      <c r="H25" s="2"/>
      <c r="I25" s="2"/>
      <c r="J25" s="2"/>
    </row>
    <row r="26" spans="2:10" ht="60">
      <c r="B26" s="10" t="s">
        <v>241</v>
      </c>
      <c r="C26" s="10" t="s">
        <v>242</v>
      </c>
      <c r="D26" s="199">
        <v>9118</v>
      </c>
      <c r="E26" s="245"/>
      <c r="F26" s="245"/>
      <c r="G26" s="245"/>
      <c r="H26" s="2"/>
      <c r="I26" s="2"/>
      <c r="J26" s="2"/>
    </row>
    <row r="27" spans="2:10" ht="72">
      <c r="B27" s="10" t="s">
        <v>243</v>
      </c>
      <c r="C27" s="9" t="s">
        <v>244</v>
      </c>
      <c r="D27" s="199">
        <v>9119</v>
      </c>
      <c r="E27" s="245">
        <v>10</v>
      </c>
      <c r="F27" s="245"/>
      <c r="G27" s="245">
        <v>10</v>
      </c>
      <c r="H27" s="2"/>
      <c r="I27" s="2"/>
      <c r="J27" s="2"/>
    </row>
    <row r="28" spans="2:10" ht="72">
      <c r="B28" s="10" t="s">
        <v>243</v>
      </c>
      <c r="C28" s="10" t="s">
        <v>245</v>
      </c>
      <c r="D28" s="199">
        <v>9120</v>
      </c>
      <c r="E28" s="245">
        <v>227</v>
      </c>
      <c r="F28" s="245"/>
      <c r="G28" s="245">
        <v>227</v>
      </c>
      <c r="H28" s="2"/>
      <c r="I28" s="2"/>
      <c r="J28" s="2"/>
    </row>
    <row r="29" spans="2:10" ht="60">
      <c r="B29" s="10" t="s">
        <v>246</v>
      </c>
      <c r="C29" s="10" t="s">
        <v>247</v>
      </c>
      <c r="D29" s="199">
        <v>9121</v>
      </c>
      <c r="E29" s="245"/>
      <c r="F29" s="245"/>
      <c r="G29" s="245"/>
      <c r="H29" s="2"/>
      <c r="I29" s="2"/>
      <c r="J29" s="2"/>
    </row>
    <row r="30" spans="2:10" ht="12.75">
      <c r="B30" s="9"/>
      <c r="C30" s="9"/>
      <c r="D30" s="199"/>
      <c r="E30" s="245"/>
      <c r="F30" s="245"/>
      <c r="G30" s="245"/>
      <c r="H30" s="2"/>
      <c r="I30" s="2"/>
      <c r="J30" s="2"/>
    </row>
    <row r="31" spans="2:10" ht="60">
      <c r="B31" s="200" t="s">
        <v>246</v>
      </c>
      <c r="C31" s="10" t="s">
        <v>248</v>
      </c>
      <c r="D31" s="199">
        <v>9122</v>
      </c>
      <c r="E31" s="245"/>
      <c r="F31" s="245"/>
      <c r="G31" s="245"/>
      <c r="H31" s="2"/>
      <c r="I31" s="2"/>
      <c r="J31" s="2"/>
    </row>
    <row r="32" spans="2:10" ht="72">
      <c r="B32" s="10" t="s">
        <v>243</v>
      </c>
      <c r="C32" s="10" t="s">
        <v>249</v>
      </c>
      <c r="D32" s="199">
        <v>9123</v>
      </c>
      <c r="E32" s="245"/>
      <c r="F32" s="245"/>
      <c r="G32" s="245"/>
      <c r="H32" s="2"/>
      <c r="I32" s="2"/>
      <c r="J32" s="2"/>
    </row>
    <row r="33" spans="2:10" ht="24">
      <c r="B33" s="9" t="s">
        <v>250</v>
      </c>
      <c r="C33" s="235" t="s">
        <v>251</v>
      </c>
      <c r="D33" s="236">
        <v>9124</v>
      </c>
      <c r="E33" s="244">
        <f>SUM(E34:E40)</f>
        <v>5826</v>
      </c>
      <c r="F33" s="244"/>
      <c r="G33" s="244">
        <f>SUM(G34:G40)</f>
        <v>5826</v>
      </c>
      <c r="H33" s="2"/>
      <c r="I33" s="2"/>
      <c r="J33" s="2"/>
    </row>
    <row r="34" spans="2:10" ht="36">
      <c r="B34" s="10" t="s">
        <v>252</v>
      </c>
      <c r="C34" s="9" t="s">
        <v>253</v>
      </c>
      <c r="D34" s="199">
        <v>9125</v>
      </c>
      <c r="E34" s="245"/>
      <c r="F34" s="245"/>
      <c r="G34" s="245"/>
      <c r="H34" s="2"/>
      <c r="I34" s="2"/>
      <c r="J34" s="2"/>
    </row>
    <row r="35" spans="2:10" ht="36">
      <c r="B35" s="10" t="s">
        <v>254</v>
      </c>
      <c r="C35" s="9" t="s">
        <v>255</v>
      </c>
      <c r="D35" s="199">
        <v>9126</v>
      </c>
      <c r="E35" s="245"/>
      <c r="F35" s="245"/>
      <c r="G35" s="245">
        <f>SUM(E35:F35)</f>
        <v>0</v>
      </c>
      <c r="H35" s="2"/>
      <c r="I35" s="2"/>
      <c r="J35" s="2"/>
    </row>
    <row r="36" spans="2:10" ht="36">
      <c r="B36" s="10" t="s">
        <v>254</v>
      </c>
      <c r="C36" s="9" t="s">
        <v>256</v>
      </c>
      <c r="D36" s="199">
        <v>9127</v>
      </c>
      <c r="E36" s="245"/>
      <c r="F36" s="245"/>
      <c r="G36" s="245"/>
      <c r="H36" s="2"/>
      <c r="I36" s="2"/>
      <c r="J36" s="2"/>
    </row>
    <row r="37" spans="2:10" ht="12.75">
      <c r="B37" s="9"/>
      <c r="C37" s="9"/>
      <c r="D37" s="199"/>
      <c r="E37" s="245"/>
      <c r="F37" s="245"/>
      <c r="G37" s="245"/>
      <c r="H37" s="2"/>
      <c r="I37" s="2"/>
      <c r="J37" s="2"/>
    </row>
    <row r="38" spans="2:10" ht="36">
      <c r="B38" s="10" t="s">
        <v>257</v>
      </c>
      <c r="C38" s="9" t="s">
        <v>258</v>
      </c>
      <c r="D38" s="199">
        <v>9128</v>
      </c>
      <c r="E38" s="245"/>
      <c r="F38" s="245"/>
      <c r="G38" s="245"/>
      <c r="H38" s="2"/>
      <c r="I38" s="2"/>
      <c r="J38" s="2"/>
    </row>
    <row r="39" spans="2:10" ht="36">
      <c r="B39" s="10" t="s">
        <v>259</v>
      </c>
      <c r="C39" s="9" t="s">
        <v>260</v>
      </c>
      <c r="D39" s="199">
        <v>9129</v>
      </c>
      <c r="E39" s="245">
        <v>5825</v>
      </c>
      <c r="F39" s="245"/>
      <c r="G39" s="245">
        <v>5825</v>
      </c>
      <c r="H39" s="2"/>
      <c r="I39" s="2"/>
      <c r="J39" s="2"/>
    </row>
    <row r="40" spans="2:10" ht="48">
      <c r="B40" s="10" t="s">
        <v>261</v>
      </c>
      <c r="C40" s="9" t="s">
        <v>262</v>
      </c>
      <c r="D40" s="199">
        <v>9130</v>
      </c>
      <c r="E40" s="245">
        <v>1</v>
      </c>
      <c r="F40" s="245"/>
      <c r="G40" s="245">
        <v>1</v>
      </c>
      <c r="H40" s="2"/>
      <c r="I40" s="2"/>
      <c r="J40" s="2"/>
    </row>
    <row r="41" spans="2:10" ht="12.75">
      <c r="B41" s="201"/>
      <c r="C41" s="202"/>
      <c r="D41" s="203"/>
      <c r="E41" s="54"/>
      <c r="F41" s="131"/>
      <c r="G41" s="131"/>
      <c r="H41" s="2"/>
      <c r="I41" s="2"/>
      <c r="J41" s="2"/>
    </row>
    <row r="42" spans="2:10" ht="12.75">
      <c r="B42" s="201"/>
      <c r="C42" s="202"/>
      <c r="D42" s="203"/>
      <c r="E42" s="54"/>
      <c r="F42" s="131"/>
      <c r="G42" s="131"/>
      <c r="H42" s="2"/>
      <c r="I42" s="2"/>
      <c r="J42" s="2"/>
    </row>
    <row r="43" spans="2:6" ht="12.75">
      <c r="B43" s="5"/>
      <c r="C43" s="5"/>
      <c r="D43" s="11"/>
      <c r="E43" s="11"/>
      <c r="F43" s="5"/>
    </row>
    <row r="44" spans="2:7" ht="12.75">
      <c r="B44" s="2" t="s">
        <v>309</v>
      </c>
      <c r="C44" s="2"/>
      <c r="D44" s="195"/>
      <c r="E44" s="195" t="s">
        <v>267</v>
      </c>
      <c r="F44" s="205"/>
      <c r="G44" s="132"/>
    </row>
    <row r="45" spans="2:6" ht="12.75">
      <c r="B45" s="2"/>
      <c r="C45" s="195" t="s">
        <v>263</v>
      </c>
      <c r="D45" s="195"/>
      <c r="E45" s="195"/>
      <c r="F45" s="2"/>
    </row>
    <row r="46" spans="2:6" ht="12.75">
      <c r="B46" s="5"/>
      <c r="C46" s="5"/>
      <c r="D46" s="11"/>
      <c r="E46" s="11"/>
      <c r="F46" s="5"/>
    </row>
    <row r="47" spans="2:6" ht="12.75">
      <c r="B47" s="194"/>
      <c r="C47" s="5"/>
      <c r="D47" s="11"/>
      <c r="E47" s="11"/>
      <c r="F47" s="5"/>
    </row>
    <row r="48" spans="2:6" ht="12.75">
      <c r="B48" s="5"/>
      <c r="C48" s="5"/>
      <c r="D48" s="11"/>
      <c r="E48" s="11"/>
      <c r="F48" s="5"/>
    </row>
    <row r="49" spans="2:6" ht="12.75">
      <c r="B49" s="5"/>
      <c r="C49" s="5"/>
      <c r="D49" s="11"/>
      <c r="E49" s="11"/>
      <c r="F49" s="5"/>
    </row>
    <row r="50" spans="2:6" ht="12.75">
      <c r="B50" s="5"/>
      <c r="C50" s="5"/>
      <c r="D50" s="11"/>
      <c r="E50" s="11"/>
      <c r="F50" s="5"/>
    </row>
    <row r="51" spans="4:5" ht="12.75">
      <c r="D51"/>
      <c r="E51"/>
    </row>
    <row r="52" spans="4:5" ht="12.75">
      <c r="D52"/>
      <c r="E52"/>
    </row>
    <row r="53" spans="4:5" ht="12.75">
      <c r="D53"/>
      <c r="E53"/>
    </row>
    <row r="54" spans="4:5" ht="12.75">
      <c r="D54"/>
      <c r="E54"/>
    </row>
    <row r="55" spans="4:5" ht="12.75">
      <c r="D55"/>
      <c r="E55"/>
    </row>
    <row r="56" spans="4:5" ht="12.75">
      <c r="D56"/>
      <c r="E56"/>
    </row>
    <row r="57" spans="4:5" ht="12.75">
      <c r="D57"/>
      <c r="E57"/>
    </row>
    <row r="58" spans="4:5" ht="12.75">
      <c r="D58"/>
      <c r="E58"/>
    </row>
    <row r="59" spans="4:5" ht="14.25" customHeight="1">
      <c r="D59"/>
      <c r="E59"/>
    </row>
    <row r="60" spans="4:5" ht="12.75">
      <c r="D60"/>
      <c r="E60"/>
    </row>
    <row r="61" spans="4:5" ht="12.75">
      <c r="D61"/>
      <c r="E61"/>
    </row>
    <row r="62" spans="4:5" ht="12.75">
      <c r="D62"/>
      <c r="E62"/>
    </row>
    <row r="63" spans="4:5" ht="12.75">
      <c r="D63"/>
      <c r="E63"/>
    </row>
    <row r="64" spans="4:5" ht="12.75">
      <c r="D64"/>
      <c r="E64"/>
    </row>
    <row r="65" spans="4:5" ht="12.75">
      <c r="D65"/>
      <c r="E65"/>
    </row>
    <row r="66" spans="4:5" ht="12.75">
      <c r="D66"/>
      <c r="E66"/>
    </row>
    <row r="67" spans="4:5" ht="12.75">
      <c r="D67"/>
      <c r="E67"/>
    </row>
    <row r="68" spans="4:5" ht="12.75">
      <c r="D68"/>
      <c r="E68"/>
    </row>
    <row r="69" spans="4:5" ht="12.75">
      <c r="D69"/>
      <c r="E69"/>
    </row>
    <row r="70" spans="4:5" ht="12.75">
      <c r="D70"/>
      <c r="E70"/>
    </row>
  </sheetData>
  <sheetProtection/>
  <printOptions/>
  <pageMargins left="0.7" right="0.7" top="0.75" bottom="0.75" header="0.3" footer="0.3"/>
  <pageSetup orientation="portrait" paperSize="9" scale="58" r:id="rId1"/>
</worksheet>
</file>

<file path=xl/worksheets/sheet7.xml><?xml version="1.0" encoding="utf-8"?>
<worksheet xmlns="http://schemas.openxmlformats.org/spreadsheetml/2006/main" xmlns:r="http://schemas.openxmlformats.org/officeDocument/2006/relationships">
  <dimension ref="B3:M39"/>
  <sheetViews>
    <sheetView view="pageBreakPreview" zoomScale="60" zoomScalePageLayoutView="0" workbookViewId="0" topLeftCell="A11">
      <selection activeCell="K17" sqref="K17"/>
    </sheetView>
  </sheetViews>
  <sheetFormatPr defaultColWidth="9.140625" defaultRowHeight="12.75"/>
  <cols>
    <col min="1" max="1" width="4.8515625" style="0" customWidth="1"/>
    <col min="2" max="2" width="7.28125" style="0" customWidth="1"/>
    <col min="3" max="3" width="33.57421875" style="63" customWidth="1"/>
    <col min="4" max="4" width="13.8515625" style="63" customWidth="1"/>
    <col min="5" max="5" width="18.57421875" style="63" bestFit="1" customWidth="1"/>
    <col min="6" max="6" width="22.421875" style="63" bestFit="1" customWidth="1"/>
    <col min="7" max="7" width="13.7109375" style="63" customWidth="1"/>
    <col min="8" max="8" width="13.8515625" style="63" customWidth="1"/>
    <col min="9" max="9" width="16.8515625" style="63" customWidth="1"/>
    <col min="10" max="10" width="12.421875" style="63" customWidth="1"/>
    <col min="11" max="11" width="16.57421875" style="0" customWidth="1"/>
    <col min="12" max="12" width="13.140625" style="0" customWidth="1"/>
    <col min="13" max="13" width="12.00390625" style="0" customWidth="1"/>
  </cols>
  <sheetData>
    <row r="3" spans="3:5" ht="15.75">
      <c r="C3" s="5" t="s">
        <v>45</v>
      </c>
      <c r="D3" s="5"/>
      <c r="E3" s="5"/>
    </row>
    <row r="4" spans="3:5" ht="15.75">
      <c r="C4" s="5" t="s">
        <v>46</v>
      </c>
      <c r="D4" s="5"/>
      <c r="E4" s="5"/>
    </row>
    <row r="5" spans="3:10" ht="15">
      <c r="C5" s="60"/>
      <c r="D5" s="61"/>
      <c r="E5" s="61"/>
      <c r="F5" s="61"/>
      <c r="G5" s="61"/>
      <c r="H5" s="61"/>
      <c r="I5" s="61"/>
      <c r="J5" s="62"/>
    </row>
    <row r="6" spans="3:13" ht="15">
      <c r="C6" s="60"/>
      <c r="D6" s="61"/>
      <c r="E6" s="61"/>
      <c r="F6" s="61"/>
      <c r="G6" s="61"/>
      <c r="H6" s="61"/>
      <c r="I6" s="61"/>
      <c r="J6" s="62"/>
      <c r="M6" s="5" t="s">
        <v>132</v>
      </c>
    </row>
    <row r="7" spans="3:10" ht="15">
      <c r="C7" s="60"/>
      <c r="D7" s="61"/>
      <c r="E7" s="61"/>
      <c r="F7" s="61"/>
      <c r="G7" s="61"/>
      <c r="H7" s="61"/>
      <c r="I7" s="61"/>
      <c r="J7" s="62"/>
    </row>
    <row r="8" spans="2:10" ht="15">
      <c r="B8" s="5" t="s">
        <v>133</v>
      </c>
      <c r="C8" s="60"/>
      <c r="D8" s="61"/>
      <c r="E8" s="61"/>
      <c r="F8" s="61"/>
      <c r="G8" s="61"/>
      <c r="H8" s="61"/>
      <c r="I8" s="61"/>
      <c r="J8" s="62"/>
    </row>
    <row r="9" spans="3:10" ht="15">
      <c r="C9" s="60"/>
      <c r="D9" s="61"/>
      <c r="E9" s="61"/>
      <c r="F9" s="61"/>
      <c r="G9" s="61"/>
      <c r="H9" s="61"/>
      <c r="I9" s="61"/>
      <c r="J9" s="62"/>
    </row>
    <row r="10" spans="3:10" ht="15">
      <c r="C10" s="60"/>
      <c r="D10" s="61"/>
      <c r="E10" s="61"/>
      <c r="F10" s="61"/>
      <c r="G10" s="61"/>
      <c r="H10" s="140" t="s">
        <v>175</v>
      </c>
      <c r="I10" s="61"/>
      <c r="J10" s="62"/>
    </row>
    <row r="11" spans="2:10" ht="43.5" customHeight="1">
      <c r="B11" s="162" t="s">
        <v>143</v>
      </c>
      <c r="C11" s="51" t="s">
        <v>176</v>
      </c>
      <c r="D11" s="155" t="s">
        <v>177</v>
      </c>
      <c r="E11" s="155" t="s">
        <v>178</v>
      </c>
      <c r="F11" s="155" t="s">
        <v>179</v>
      </c>
      <c r="G11" s="155" t="s">
        <v>180</v>
      </c>
      <c r="H11" s="155" t="s">
        <v>181</v>
      </c>
      <c r="I11" s="61"/>
      <c r="J11" s="62"/>
    </row>
    <row r="12" spans="2:10" ht="38.25" customHeight="1">
      <c r="B12" s="12">
        <v>1</v>
      </c>
      <c r="C12" s="232" t="s">
        <v>288</v>
      </c>
      <c r="D12" s="153">
        <v>4</v>
      </c>
      <c r="E12" s="153">
        <v>2017</v>
      </c>
      <c r="F12" s="153">
        <v>2017</v>
      </c>
      <c r="G12" s="250">
        <v>1500</v>
      </c>
      <c r="H12" s="250"/>
      <c r="I12" s="61"/>
      <c r="J12" s="62"/>
    </row>
    <row r="13" spans="2:10" ht="38.25" customHeight="1">
      <c r="B13" s="12">
        <v>2</v>
      </c>
      <c r="C13" s="231" t="s">
        <v>289</v>
      </c>
      <c r="D13" s="153">
        <v>4</v>
      </c>
      <c r="E13" s="153">
        <v>2017</v>
      </c>
      <c r="F13" s="153">
        <v>2017</v>
      </c>
      <c r="G13" s="250">
        <v>3000</v>
      </c>
      <c r="H13" s="250"/>
      <c r="I13" s="61"/>
      <c r="J13" s="62"/>
    </row>
    <row r="14" spans="2:10" ht="15">
      <c r="B14" s="12">
        <v>3</v>
      </c>
      <c r="C14" s="160" t="s">
        <v>293</v>
      </c>
      <c r="D14" s="153">
        <v>4</v>
      </c>
      <c r="E14" s="153">
        <v>2017</v>
      </c>
      <c r="F14" s="153">
        <v>2017</v>
      </c>
      <c r="G14" s="250">
        <v>13544</v>
      </c>
      <c r="H14" s="250"/>
      <c r="I14" s="61"/>
      <c r="J14" s="62"/>
    </row>
    <row r="15" spans="2:10" ht="30">
      <c r="B15" s="12">
        <v>4</v>
      </c>
      <c r="C15" s="160" t="s">
        <v>294</v>
      </c>
      <c r="D15" s="153">
        <v>4</v>
      </c>
      <c r="E15" s="153">
        <v>2017</v>
      </c>
      <c r="F15" s="153">
        <v>2018</v>
      </c>
      <c r="G15" s="250">
        <v>8508</v>
      </c>
      <c r="H15" s="250"/>
      <c r="I15" s="61"/>
      <c r="J15" s="62"/>
    </row>
    <row r="16" spans="2:10" ht="29.25">
      <c r="B16" s="12">
        <v>5</v>
      </c>
      <c r="C16" s="232" t="s">
        <v>300</v>
      </c>
      <c r="D16" s="153">
        <v>4</v>
      </c>
      <c r="E16" s="153">
        <v>2017</v>
      </c>
      <c r="F16" s="153">
        <v>2017</v>
      </c>
      <c r="G16" s="250">
        <v>770</v>
      </c>
      <c r="H16" s="250"/>
      <c r="I16" s="61"/>
      <c r="J16" s="62"/>
    </row>
    <row r="17" spans="2:10" ht="30">
      <c r="B17" s="12">
        <v>6</v>
      </c>
      <c r="C17" s="243" t="s">
        <v>301</v>
      </c>
      <c r="D17" s="153">
        <v>4</v>
      </c>
      <c r="E17" s="153">
        <v>2017</v>
      </c>
      <c r="F17" s="153">
        <v>2017</v>
      </c>
      <c r="G17" s="250">
        <v>460</v>
      </c>
      <c r="H17" s="250"/>
      <c r="I17" s="61"/>
      <c r="J17" s="62"/>
    </row>
    <row r="18" spans="2:10" ht="15">
      <c r="B18" s="3" t="s">
        <v>182</v>
      </c>
      <c r="C18" s="153"/>
      <c r="D18" s="153"/>
      <c r="E18" s="153"/>
      <c r="F18" s="153"/>
      <c r="G18" s="154"/>
      <c r="H18" s="154"/>
      <c r="I18" s="61"/>
      <c r="J18" s="62"/>
    </row>
    <row r="19" spans="2:10" ht="15">
      <c r="B19" s="2" t="s">
        <v>292</v>
      </c>
      <c r="C19" s="60"/>
      <c r="D19" s="61"/>
      <c r="E19" s="61"/>
      <c r="F19" s="61"/>
      <c r="G19" s="61"/>
      <c r="H19" s="61"/>
      <c r="I19" s="61"/>
      <c r="J19" s="62"/>
    </row>
    <row r="20" spans="2:10" ht="15">
      <c r="B20" s="2" t="s">
        <v>295</v>
      </c>
      <c r="C20" s="60"/>
      <c r="D20" s="61"/>
      <c r="E20" s="61"/>
      <c r="F20" s="61"/>
      <c r="G20" s="61"/>
      <c r="H20" s="61"/>
      <c r="I20" s="61"/>
      <c r="J20" s="62"/>
    </row>
    <row r="21" spans="2:10" ht="15">
      <c r="B21" s="2"/>
      <c r="C21" s="60"/>
      <c r="D21" s="61"/>
      <c r="E21" s="61"/>
      <c r="F21" s="61"/>
      <c r="G21" s="61"/>
      <c r="H21" s="61"/>
      <c r="I21" s="61"/>
      <c r="J21" s="62"/>
    </row>
    <row r="22" spans="2:10" ht="15">
      <c r="B22" t="s">
        <v>183</v>
      </c>
      <c r="C22" s="60"/>
      <c r="D22" s="61"/>
      <c r="E22" s="61"/>
      <c r="F22" s="61"/>
      <c r="G22" s="61"/>
      <c r="H22" s="61"/>
      <c r="I22" s="61"/>
      <c r="J22" s="62"/>
    </row>
    <row r="23" spans="3:13" ht="15">
      <c r="C23" s="60"/>
      <c r="D23" s="61"/>
      <c r="E23" s="61"/>
      <c r="F23" s="61"/>
      <c r="G23" s="61"/>
      <c r="H23" s="61"/>
      <c r="I23" s="61"/>
      <c r="J23" s="62"/>
      <c r="M23" t="s">
        <v>175</v>
      </c>
    </row>
    <row r="24" spans="2:13" ht="26.25">
      <c r="B24" s="145" t="s">
        <v>143</v>
      </c>
      <c r="C24" s="147" t="s">
        <v>176</v>
      </c>
      <c r="D24" s="150" t="s">
        <v>186</v>
      </c>
      <c r="E24" s="142"/>
      <c r="F24" s="141" t="s">
        <v>283</v>
      </c>
      <c r="G24" s="146"/>
      <c r="H24" s="141" t="s">
        <v>284</v>
      </c>
      <c r="I24" s="142"/>
      <c r="J24" s="143" t="s">
        <v>322</v>
      </c>
      <c r="K24" s="144"/>
      <c r="L24" s="161" t="s">
        <v>285</v>
      </c>
      <c r="M24" s="144"/>
    </row>
    <row r="25" spans="2:13" ht="15">
      <c r="B25" s="148"/>
      <c r="C25" s="149"/>
      <c r="D25" s="233" t="s">
        <v>184</v>
      </c>
      <c r="E25" s="47" t="s">
        <v>185</v>
      </c>
      <c r="F25" s="47" t="s">
        <v>184</v>
      </c>
      <c r="G25" s="47" t="s">
        <v>185</v>
      </c>
      <c r="H25" s="49" t="s">
        <v>184</v>
      </c>
      <c r="I25" s="152" t="s">
        <v>185</v>
      </c>
      <c r="J25" s="47" t="s">
        <v>184</v>
      </c>
      <c r="K25" s="151" t="s">
        <v>185</v>
      </c>
      <c r="L25" s="151" t="s">
        <v>184</v>
      </c>
      <c r="M25" s="151" t="s">
        <v>185</v>
      </c>
    </row>
    <row r="26" spans="2:13" ht="29.25">
      <c r="B26" s="151">
        <v>1</v>
      </c>
      <c r="C26" s="232" t="s">
        <v>288</v>
      </c>
      <c r="D26" s="134">
        <v>1500</v>
      </c>
      <c r="E26" s="134"/>
      <c r="F26" s="134"/>
      <c r="G26" s="134"/>
      <c r="H26" s="134"/>
      <c r="I26" s="134"/>
      <c r="J26" s="135">
        <v>1500</v>
      </c>
      <c r="K26" s="247">
        <v>1500</v>
      </c>
      <c r="L26" s="248">
        <v>1500</v>
      </c>
      <c r="M26" s="248"/>
    </row>
    <row r="27" spans="2:13" ht="30">
      <c r="B27" s="151">
        <v>2</v>
      </c>
      <c r="C27" s="231" t="s">
        <v>296</v>
      </c>
      <c r="D27" s="134">
        <v>3000</v>
      </c>
      <c r="E27" s="134"/>
      <c r="F27" s="134">
        <v>598</v>
      </c>
      <c r="G27" s="134">
        <v>598</v>
      </c>
      <c r="H27" s="134">
        <v>3000</v>
      </c>
      <c r="I27" s="134">
        <v>2993</v>
      </c>
      <c r="J27" s="135">
        <v>3000</v>
      </c>
      <c r="K27" s="247">
        <v>2993</v>
      </c>
      <c r="L27" s="248">
        <v>3000</v>
      </c>
      <c r="M27" s="248"/>
    </row>
    <row r="28" spans="2:13" ht="15">
      <c r="B28" s="151">
        <v>3</v>
      </c>
      <c r="C28" s="160" t="s">
        <v>290</v>
      </c>
      <c r="D28" s="134">
        <v>13544</v>
      </c>
      <c r="E28" s="134"/>
      <c r="F28" s="134"/>
      <c r="G28" s="134"/>
      <c r="H28" s="134">
        <v>5162</v>
      </c>
      <c r="I28" s="134">
        <v>5161</v>
      </c>
      <c r="J28" s="135">
        <v>13544</v>
      </c>
      <c r="K28" s="247">
        <v>8116</v>
      </c>
      <c r="L28" s="248">
        <v>13544</v>
      </c>
      <c r="M28" s="248"/>
    </row>
    <row r="29" spans="2:13" ht="30">
      <c r="B29" s="151">
        <v>4</v>
      </c>
      <c r="C29" s="160" t="s">
        <v>291</v>
      </c>
      <c r="D29" s="134">
        <v>8508</v>
      </c>
      <c r="E29" s="134"/>
      <c r="F29" s="134"/>
      <c r="G29" s="134"/>
      <c r="H29" s="134">
        <v>4814</v>
      </c>
      <c r="I29" s="134">
        <v>4777</v>
      </c>
      <c r="J29" s="135">
        <v>4814</v>
      </c>
      <c r="K29" s="247">
        <v>4777</v>
      </c>
      <c r="L29" s="248">
        <v>8508</v>
      </c>
      <c r="M29" s="248"/>
    </row>
    <row r="30" spans="2:13" ht="29.25">
      <c r="B30" s="151">
        <v>5</v>
      </c>
      <c r="C30" s="232" t="s">
        <v>300</v>
      </c>
      <c r="D30" s="134">
        <v>770</v>
      </c>
      <c r="E30" s="134"/>
      <c r="F30" s="134"/>
      <c r="G30" s="134"/>
      <c r="H30" s="134"/>
      <c r="I30" s="134"/>
      <c r="J30" s="134">
        <v>770</v>
      </c>
      <c r="K30" s="247"/>
      <c r="L30" s="248">
        <v>770</v>
      </c>
      <c r="M30" s="248"/>
    </row>
    <row r="31" spans="2:13" ht="30">
      <c r="B31" s="151">
        <v>6</v>
      </c>
      <c r="C31" s="243" t="s">
        <v>301</v>
      </c>
      <c r="D31" s="134">
        <v>460</v>
      </c>
      <c r="E31" s="134"/>
      <c r="F31" s="134"/>
      <c r="G31" s="134"/>
      <c r="H31" s="134"/>
      <c r="I31" s="134"/>
      <c r="J31" s="134">
        <v>460</v>
      </c>
      <c r="K31" s="247"/>
      <c r="L31" s="248">
        <v>460</v>
      </c>
      <c r="M31" s="248"/>
    </row>
    <row r="32" spans="2:13" s="4" customFormat="1" ht="15">
      <c r="B32" s="3" t="s">
        <v>182</v>
      </c>
      <c r="C32" s="156"/>
      <c r="D32" s="156"/>
      <c r="E32" s="157"/>
      <c r="F32" s="157"/>
      <c r="G32" s="157"/>
      <c r="H32" s="157"/>
      <c r="I32" s="157"/>
      <c r="J32" s="157"/>
      <c r="K32" s="247"/>
      <c r="L32" s="248"/>
      <c r="M32" s="248"/>
    </row>
    <row r="33" spans="3:13" s="4" customFormat="1" ht="15">
      <c r="C33" s="259"/>
      <c r="D33" s="259"/>
      <c r="E33" s="158"/>
      <c r="F33" s="159"/>
      <c r="G33" s="159"/>
      <c r="H33" s="159"/>
      <c r="I33" s="159"/>
      <c r="J33" s="159"/>
      <c r="K33" s="249"/>
      <c r="L33" s="249"/>
      <c r="M33" s="249"/>
    </row>
    <row r="34" spans="3:8" ht="20.25">
      <c r="C34" s="112" t="s">
        <v>312</v>
      </c>
      <c r="D34" s="64" t="s">
        <v>134</v>
      </c>
      <c r="E34" s="65"/>
      <c r="F34" s="63" t="s">
        <v>171</v>
      </c>
      <c r="G34" s="65"/>
      <c r="H34" s="65"/>
    </row>
    <row r="35" spans="3:8" ht="15.75">
      <c r="C35" s="66"/>
      <c r="D35" s="66"/>
      <c r="E35" s="66"/>
      <c r="F35" s="66"/>
      <c r="H35" s="67"/>
    </row>
    <row r="36" spans="3:6" ht="15.75">
      <c r="C36" s="66"/>
      <c r="D36" s="66"/>
      <c r="E36" s="66"/>
      <c r="F36" s="66"/>
    </row>
    <row r="37" spans="3:6" ht="15.75">
      <c r="C37" s="66"/>
      <c r="D37" s="66"/>
      <c r="E37" s="66"/>
      <c r="F37" s="66"/>
    </row>
    <row r="38" spans="3:6" ht="15.75">
      <c r="C38" s="66"/>
      <c r="D38" s="66"/>
      <c r="E38" s="66"/>
      <c r="F38" s="66"/>
    </row>
    <row r="39" spans="3:6" ht="15.75">
      <c r="C39" s="66"/>
      <c r="D39" s="66"/>
      <c r="E39" s="66"/>
      <c r="F39" s="66"/>
    </row>
  </sheetData>
  <sheetProtection/>
  <mergeCells count="1">
    <mergeCell ref="C33:D33"/>
  </mergeCells>
  <printOptions/>
  <pageMargins left="0.7" right="0.7" top="0.75" bottom="0.75" header="0.3" footer="0.3"/>
  <pageSetup orientation="landscape" paperSize="9" scale="60" r:id="rId1"/>
</worksheet>
</file>

<file path=xl/worksheets/sheet8.xml><?xml version="1.0" encoding="utf-8"?>
<worksheet xmlns="http://schemas.openxmlformats.org/spreadsheetml/2006/main" xmlns:r="http://schemas.openxmlformats.org/officeDocument/2006/relationships">
  <dimension ref="A1:M37"/>
  <sheetViews>
    <sheetView zoomScalePageLayoutView="0" workbookViewId="0" topLeftCell="A14">
      <selection activeCell="B31" sqref="B31"/>
    </sheetView>
  </sheetViews>
  <sheetFormatPr defaultColWidth="9.140625" defaultRowHeight="12.75"/>
  <cols>
    <col min="3" max="3" width="14.57421875" style="0" customWidth="1"/>
    <col min="4" max="4" width="12.57421875" style="0" customWidth="1"/>
    <col min="5" max="5" width="14.28125" style="0" customWidth="1"/>
    <col min="6" max="6" width="14.421875" style="0" customWidth="1"/>
    <col min="7" max="7" width="14.28125" style="0" customWidth="1"/>
    <col min="8" max="8" width="13.8515625" style="0" customWidth="1"/>
    <col min="9" max="9" width="10.7109375" style="0" customWidth="1"/>
    <col min="10" max="10" width="12.00390625" style="0" customWidth="1"/>
  </cols>
  <sheetData>
    <row r="1" spans="1:12" ht="15.75">
      <c r="A1" s="1"/>
      <c r="B1" s="1"/>
      <c r="C1" s="1"/>
      <c r="D1" s="1"/>
      <c r="E1" s="1"/>
      <c r="F1" s="1"/>
      <c r="G1" s="1"/>
      <c r="H1" s="1"/>
      <c r="I1" s="1"/>
      <c r="J1" s="1"/>
      <c r="K1" s="1"/>
      <c r="L1" s="1"/>
    </row>
    <row r="2" spans="1:12" ht="15.75">
      <c r="A2" s="68"/>
      <c r="B2" s="5" t="s">
        <v>45</v>
      </c>
      <c r="C2" s="68"/>
      <c r="D2" s="68"/>
      <c r="E2" s="68"/>
      <c r="F2" s="68"/>
      <c r="G2" s="68"/>
      <c r="H2" s="68"/>
      <c r="I2" s="68"/>
      <c r="J2" s="68"/>
      <c r="K2" s="68"/>
      <c r="L2" s="68"/>
    </row>
    <row r="3" spans="1:12" ht="15.75">
      <c r="A3" s="1"/>
      <c r="B3" s="5" t="s">
        <v>46</v>
      </c>
      <c r="C3" s="1"/>
      <c r="D3" s="1"/>
      <c r="E3" s="1"/>
      <c r="F3" s="1"/>
      <c r="G3" s="1"/>
      <c r="H3" s="68" t="s">
        <v>135</v>
      </c>
      <c r="I3" s="1"/>
      <c r="J3" s="1"/>
      <c r="K3" s="1"/>
      <c r="L3" s="1"/>
    </row>
    <row r="4" spans="1:12" ht="15.75">
      <c r="A4" s="1"/>
      <c r="B4" s="69"/>
      <c r="C4" s="1"/>
      <c r="D4" s="1"/>
      <c r="E4" s="1"/>
      <c r="F4" s="1"/>
      <c r="G4" s="1"/>
      <c r="H4" s="1"/>
      <c r="I4" s="1"/>
      <c r="J4" s="1"/>
      <c r="K4" s="1"/>
      <c r="L4" s="1"/>
    </row>
    <row r="5" spans="1:12" ht="15.75">
      <c r="A5" s="1"/>
      <c r="B5" s="267" t="s">
        <v>78</v>
      </c>
      <c r="C5" s="267"/>
      <c r="D5" s="267"/>
      <c r="E5" s="267"/>
      <c r="F5" s="267"/>
      <c r="G5" s="267"/>
      <c r="H5" s="267"/>
      <c r="I5" s="70"/>
      <c r="J5" s="70"/>
      <c r="K5" s="70"/>
      <c r="L5" s="70"/>
    </row>
    <row r="6" spans="1:12" ht="15.75">
      <c r="A6" s="1"/>
      <c r="B6" s="1"/>
      <c r="C6" s="72"/>
      <c r="D6" s="72"/>
      <c r="E6" s="1"/>
      <c r="F6" s="72"/>
      <c r="G6" s="72"/>
      <c r="H6" s="73" t="s">
        <v>5</v>
      </c>
      <c r="I6" s="1"/>
      <c r="J6" s="72"/>
      <c r="K6" s="72"/>
      <c r="L6" s="72"/>
    </row>
    <row r="7" spans="1:13" ht="15.75">
      <c r="A7" s="74"/>
      <c r="B7" s="255" t="s">
        <v>6</v>
      </c>
      <c r="C7" s="268" t="s">
        <v>79</v>
      </c>
      <c r="D7" s="261" t="s">
        <v>286</v>
      </c>
      <c r="E7" s="261" t="s">
        <v>281</v>
      </c>
      <c r="F7" s="261" t="s">
        <v>282</v>
      </c>
      <c r="G7" s="270" t="s">
        <v>316</v>
      </c>
      <c r="H7" s="271"/>
      <c r="I7" s="260" t="s">
        <v>317</v>
      </c>
      <c r="J7" s="78"/>
      <c r="K7" s="78"/>
      <c r="L7" s="78"/>
      <c r="M7" s="78"/>
    </row>
    <row r="8" spans="1:13" ht="60" customHeight="1">
      <c r="A8" s="74"/>
      <c r="B8" s="255"/>
      <c r="C8" s="269"/>
      <c r="D8" s="262"/>
      <c r="E8" s="262"/>
      <c r="F8" s="262"/>
      <c r="G8" s="77" t="s">
        <v>0</v>
      </c>
      <c r="H8" s="76" t="s">
        <v>2</v>
      </c>
      <c r="I8" s="260"/>
      <c r="J8" s="79"/>
      <c r="K8" s="79"/>
      <c r="L8" s="79"/>
      <c r="M8" s="79"/>
    </row>
    <row r="9" spans="1:13" ht="15.75">
      <c r="A9" s="80"/>
      <c r="B9" s="81" t="s">
        <v>136</v>
      </c>
      <c r="C9" s="82" t="s">
        <v>80</v>
      </c>
      <c r="D9" s="82"/>
      <c r="E9" s="137"/>
      <c r="F9" s="137"/>
      <c r="G9" s="137"/>
      <c r="H9" s="137"/>
      <c r="I9" s="137"/>
      <c r="J9" s="83"/>
      <c r="K9" s="83"/>
      <c r="L9" s="83"/>
      <c r="M9" s="83"/>
    </row>
    <row r="10" spans="1:13" ht="15.75">
      <c r="A10" s="80"/>
      <c r="B10" s="81" t="s">
        <v>137</v>
      </c>
      <c r="C10" s="82" t="s">
        <v>81</v>
      </c>
      <c r="D10" s="82"/>
      <c r="E10" s="137"/>
      <c r="F10" s="137"/>
      <c r="G10" s="137"/>
      <c r="H10" s="137"/>
      <c r="I10" s="137"/>
      <c r="J10" s="83"/>
      <c r="K10" s="83"/>
      <c r="L10" s="83"/>
      <c r="M10" s="83"/>
    </row>
    <row r="11" spans="1:13" ht="25.5">
      <c r="A11" s="80"/>
      <c r="B11" s="81" t="s">
        <v>138</v>
      </c>
      <c r="C11" s="82" t="s">
        <v>82</v>
      </c>
      <c r="D11" s="82"/>
      <c r="E11" s="137"/>
      <c r="F11" s="137"/>
      <c r="G11" s="137"/>
      <c r="H11" s="137"/>
      <c r="I11" s="137"/>
      <c r="J11" s="83"/>
      <c r="K11" s="83"/>
      <c r="L11" s="83"/>
      <c r="M11" s="83"/>
    </row>
    <row r="12" spans="1:13" ht="25.5">
      <c r="A12" s="80"/>
      <c r="B12" s="81" t="s">
        <v>139</v>
      </c>
      <c r="C12" s="82" t="s">
        <v>83</v>
      </c>
      <c r="D12" s="164"/>
      <c r="E12" s="137"/>
      <c r="F12" s="137"/>
      <c r="G12" s="137"/>
      <c r="H12" s="137"/>
      <c r="I12" s="137"/>
      <c r="J12" s="83"/>
      <c r="K12" s="83"/>
      <c r="L12" s="83"/>
      <c r="M12" s="83"/>
    </row>
    <row r="13" spans="1:13" ht="15.75">
      <c r="A13" s="80"/>
      <c r="B13" s="81" t="s">
        <v>140</v>
      </c>
      <c r="C13" s="82" t="s">
        <v>1</v>
      </c>
      <c r="D13" s="165">
        <v>136000</v>
      </c>
      <c r="E13" s="165">
        <v>122703</v>
      </c>
      <c r="F13" s="165">
        <v>100000</v>
      </c>
      <c r="G13" s="165">
        <v>100000</v>
      </c>
      <c r="H13" s="165">
        <v>41315</v>
      </c>
      <c r="I13" s="165">
        <f>SUM(H13/F13*100)</f>
        <v>41.315000000000005</v>
      </c>
      <c r="J13" s="83"/>
      <c r="K13" s="83"/>
      <c r="L13" s="83"/>
      <c r="M13" s="83"/>
    </row>
    <row r="14" spans="1:13" ht="25.5">
      <c r="A14" s="80"/>
      <c r="B14" s="81" t="s">
        <v>141</v>
      </c>
      <c r="C14" s="82" t="s">
        <v>303</v>
      </c>
      <c r="D14" s="165">
        <v>625600</v>
      </c>
      <c r="E14" s="165">
        <v>483800</v>
      </c>
      <c r="F14" s="165">
        <v>190000</v>
      </c>
      <c r="G14" s="165">
        <v>150000</v>
      </c>
      <c r="H14" s="165">
        <v>150000</v>
      </c>
      <c r="I14" s="165">
        <f>SUM(H14/F14*100)</f>
        <v>78.94736842105263</v>
      </c>
      <c r="J14" s="83"/>
      <c r="K14" s="83"/>
      <c r="L14" s="83"/>
      <c r="M14" s="83"/>
    </row>
    <row r="15" spans="1:13" ht="15.75">
      <c r="A15" s="80"/>
      <c r="B15" s="81" t="s">
        <v>142</v>
      </c>
      <c r="C15" s="82" t="s">
        <v>84</v>
      </c>
      <c r="D15" s="164"/>
      <c r="E15" s="138"/>
      <c r="F15" s="138"/>
      <c r="G15" s="138"/>
      <c r="H15" s="138"/>
      <c r="I15" s="138"/>
      <c r="J15" s="83"/>
      <c r="K15" s="83"/>
      <c r="L15" s="83"/>
      <c r="M15" s="83"/>
    </row>
    <row r="16" spans="1:12" ht="15.75">
      <c r="A16" s="1"/>
      <c r="B16" s="1"/>
      <c r="C16" s="1"/>
      <c r="D16" s="1"/>
      <c r="E16" s="1"/>
      <c r="F16" s="1"/>
      <c r="G16" s="1"/>
      <c r="H16" s="1"/>
      <c r="I16" s="1"/>
      <c r="J16" s="1"/>
      <c r="K16" s="1"/>
      <c r="L16" s="1"/>
    </row>
    <row r="17" spans="1:12" ht="15.75">
      <c r="A17" s="1"/>
      <c r="B17" s="263" t="s">
        <v>143</v>
      </c>
      <c r="C17" s="266" t="s">
        <v>80</v>
      </c>
      <c r="D17" s="266"/>
      <c r="E17" s="266"/>
      <c r="F17" s="266" t="s">
        <v>81</v>
      </c>
      <c r="G17" s="266"/>
      <c r="H17" s="266"/>
      <c r="I17" s="266" t="s">
        <v>82</v>
      </c>
      <c r="J17" s="266"/>
      <c r="K17" s="266"/>
      <c r="L17" s="1"/>
    </row>
    <row r="18" spans="1:12" ht="15.75">
      <c r="A18" s="1"/>
      <c r="B18" s="264"/>
      <c r="C18" s="84">
        <v>1</v>
      </c>
      <c r="D18" s="84">
        <v>2</v>
      </c>
      <c r="E18" s="84">
        <v>3</v>
      </c>
      <c r="F18" s="84">
        <v>4</v>
      </c>
      <c r="G18" s="84">
        <v>5</v>
      </c>
      <c r="H18" s="84">
        <v>6</v>
      </c>
      <c r="I18" s="84">
        <v>7</v>
      </c>
      <c r="J18" s="84">
        <v>8</v>
      </c>
      <c r="K18" s="84">
        <v>9</v>
      </c>
      <c r="L18" s="1"/>
    </row>
    <row r="19" spans="1:12" ht="15.75">
      <c r="A19" s="1"/>
      <c r="B19" s="265"/>
      <c r="C19" s="85" t="s">
        <v>144</v>
      </c>
      <c r="D19" s="85" t="s">
        <v>145</v>
      </c>
      <c r="E19" s="85" t="s">
        <v>146</v>
      </c>
      <c r="F19" s="85" t="s">
        <v>144</v>
      </c>
      <c r="G19" s="85" t="s">
        <v>145</v>
      </c>
      <c r="H19" s="85" t="s">
        <v>146</v>
      </c>
      <c r="I19" s="85" t="s">
        <v>144</v>
      </c>
      <c r="J19" s="85" t="s">
        <v>145</v>
      </c>
      <c r="K19" s="85" t="s">
        <v>146</v>
      </c>
      <c r="L19" s="1"/>
    </row>
    <row r="20" spans="1:12" ht="15.75">
      <c r="A20" s="1"/>
      <c r="B20" s="86">
        <v>1</v>
      </c>
      <c r="C20" s="87"/>
      <c r="D20" s="87"/>
      <c r="E20" s="87"/>
      <c r="F20" s="87"/>
      <c r="G20" s="87"/>
      <c r="H20" s="87"/>
      <c r="I20" s="87"/>
      <c r="J20" s="87"/>
      <c r="K20" s="87"/>
      <c r="L20" s="1"/>
    </row>
    <row r="21" spans="1:12" ht="15.75">
      <c r="A21" s="1"/>
      <c r="B21" s="86">
        <v>2</v>
      </c>
      <c r="C21" s="87"/>
      <c r="D21" s="87"/>
      <c r="E21" s="87"/>
      <c r="F21" s="87"/>
      <c r="G21" s="87"/>
      <c r="H21" s="87"/>
      <c r="I21" s="87"/>
      <c r="J21" s="87"/>
      <c r="K21" s="87"/>
      <c r="L21" s="1"/>
    </row>
    <row r="22" spans="1:12" ht="15.75">
      <c r="A22" s="1"/>
      <c r="B22" s="86">
        <v>3</v>
      </c>
      <c r="C22" s="87"/>
      <c r="D22" s="87"/>
      <c r="E22" s="87"/>
      <c r="F22" s="87"/>
      <c r="G22" s="87"/>
      <c r="H22" s="87"/>
      <c r="I22" s="87"/>
      <c r="J22" s="87"/>
      <c r="K22" s="87"/>
      <c r="L22" s="1"/>
    </row>
    <row r="23" spans="1:12" ht="15.75">
      <c r="A23" s="1"/>
      <c r="B23" s="86">
        <v>4</v>
      </c>
      <c r="C23" s="87"/>
      <c r="D23" s="87"/>
      <c r="E23" s="87"/>
      <c r="F23" s="87"/>
      <c r="G23" s="87"/>
      <c r="H23" s="87"/>
      <c r="I23" s="87"/>
      <c r="J23" s="87"/>
      <c r="K23" s="87"/>
      <c r="L23" s="1"/>
    </row>
    <row r="24" spans="1:12" ht="15.75">
      <c r="A24" s="1"/>
      <c r="B24" s="86">
        <v>5</v>
      </c>
      <c r="C24" s="87"/>
      <c r="D24" s="87"/>
      <c r="E24" s="87"/>
      <c r="F24" s="87"/>
      <c r="G24" s="87"/>
      <c r="H24" s="87"/>
      <c r="I24" s="87"/>
      <c r="J24" s="87"/>
      <c r="K24" s="87"/>
      <c r="L24" s="1"/>
    </row>
    <row r="25" spans="1:12" ht="15.75">
      <c r="A25" s="1"/>
      <c r="B25" s="86">
        <v>6</v>
      </c>
      <c r="C25" s="87"/>
      <c r="D25" s="87"/>
      <c r="E25" s="87"/>
      <c r="F25" s="87"/>
      <c r="G25" s="87"/>
      <c r="H25" s="87"/>
      <c r="I25" s="87"/>
      <c r="J25" s="87"/>
      <c r="K25" s="87"/>
      <c r="L25" s="1"/>
    </row>
    <row r="26" spans="1:12" ht="15.75">
      <c r="A26" s="1"/>
      <c r="B26" s="86">
        <v>7</v>
      </c>
      <c r="C26" s="87"/>
      <c r="D26" s="87"/>
      <c r="E26" s="87"/>
      <c r="F26" s="87"/>
      <c r="G26" s="87"/>
      <c r="H26" s="87"/>
      <c r="I26" s="87"/>
      <c r="J26" s="87"/>
      <c r="K26" s="87"/>
      <c r="L26" s="1"/>
    </row>
    <row r="27" spans="1:12" ht="15.75">
      <c r="A27" s="1"/>
      <c r="B27" s="86">
        <v>8</v>
      </c>
      <c r="C27" s="87"/>
      <c r="D27" s="87"/>
      <c r="E27" s="87"/>
      <c r="F27" s="87"/>
      <c r="G27" s="87"/>
      <c r="H27" s="87"/>
      <c r="I27" s="87"/>
      <c r="J27" s="87"/>
      <c r="K27" s="87"/>
      <c r="L27" s="1"/>
    </row>
    <row r="28" spans="1:12" ht="15.75">
      <c r="A28" s="1"/>
      <c r="B28" s="86">
        <v>9</v>
      </c>
      <c r="C28" s="87"/>
      <c r="D28" s="87"/>
      <c r="E28" s="87"/>
      <c r="F28" s="87"/>
      <c r="G28" s="87"/>
      <c r="H28" s="87"/>
      <c r="I28" s="87"/>
      <c r="J28" s="87"/>
      <c r="K28" s="87"/>
      <c r="L28" s="1"/>
    </row>
    <row r="29" spans="1:12" ht="15.75">
      <c r="A29" s="1"/>
      <c r="B29" s="86">
        <v>10</v>
      </c>
      <c r="C29" s="87"/>
      <c r="D29" s="87"/>
      <c r="E29" s="87"/>
      <c r="F29" s="87"/>
      <c r="G29" s="87"/>
      <c r="H29" s="87"/>
      <c r="I29" s="87"/>
      <c r="J29" s="87"/>
      <c r="K29" s="87"/>
      <c r="L29" s="1"/>
    </row>
    <row r="30" spans="1:12" ht="15.75">
      <c r="A30" s="1"/>
      <c r="B30" s="241" t="s">
        <v>292</v>
      </c>
      <c r="C30" s="240"/>
      <c r="D30" s="240"/>
      <c r="E30" s="240"/>
      <c r="F30" s="240"/>
      <c r="G30" s="240"/>
      <c r="H30" s="240"/>
      <c r="I30" s="240"/>
      <c r="J30" s="240"/>
      <c r="K30" s="240"/>
      <c r="L30" s="1"/>
    </row>
    <row r="31" spans="1:12" s="15" customFormat="1" ht="12.75" customHeight="1">
      <c r="A31" s="242"/>
      <c r="B31" s="242" t="s">
        <v>318</v>
      </c>
      <c r="C31" s="242"/>
      <c r="D31" s="242"/>
      <c r="E31" s="242"/>
      <c r="F31" s="242"/>
      <c r="G31" s="242"/>
      <c r="H31" s="242"/>
      <c r="I31" s="242"/>
      <c r="J31" s="242"/>
      <c r="K31" s="242"/>
      <c r="L31" s="242"/>
    </row>
    <row r="32" spans="1:12" s="15" customFormat="1" ht="12.75" customHeight="1">
      <c r="A32" s="242"/>
      <c r="B32" s="242" t="s">
        <v>319</v>
      </c>
      <c r="C32" s="242"/>
      <c r="D32" s="242"/>
      <c r="E32" s="242"/>
      <c r="F32" s="242"/>
      <c r="G32" s="242"/>
      <c r="H32" s="242"/>
      <c r="I32" s="242"/>
      <c r="J32" s="242"/>
      <c r="K32" s="242"/>
      <c r="L32" s="242"/>
    </row>
    <row r="33" spans="1:12" s="15" customFormat="1" ht="12.75" customHeight="1">
      <c r="A33" s="242"/>
      <c r="B33" s="242" t="s">
        <v>320</v>
      </c>
      <c r="C33" s="242"/>
      <c r="D33" s="242"/>
      <c r="E33" s="242"/>
      <c r="F33" s="242"/>
      <c r="G33" s="242"/>
      <c r="H33" s="242"/>
      <c r="I33" s="242"/>
      <c r="J33" s="242"/>
      <c r="K33" s="242"/>
      <c r="L33" s="242"/>
    </row>
    <row r="34" spans="1:12" s="15" customFormat="1" ht="12.75" customHeight="1">
      <c r="A34" s="242"/>
      <c r="B34" s="242"/>
      <c r="C34" s="242"/>
      <c r="D34" s="242"/>
      <c r="E34" s="242"/>
      <c r="F34" s="242"/>
      <c r="G34" s="242"/>
      <c r="H34" s="242"/>
      <c r="I34" s="242"/>
      <c r="J34" s="242"/>
      <c r="K34" s="242"/>
      <c r="L34" s="242"/>
    </row>
    <row r="35" spans="1:12" ht="15.75">
      <c r="A35" s="1"/>
      <c r="B35" s="63" t="s">
        <v>312</v>
      </c>
      <c r="C35" s="63"/>
      <c r="D35" s="63"/>
      <c r="E35" s="63"/>
      <c r="F35" s="64" t="s">
        <v>134</v>
      </c>
      <c r="G35" s="63"/>
      <c r="H35" s="63" t="s">
        <v>266</v>
      </c>
      <c r="I35" s="63"/>
      <c r="J35" s="1"/>
      <c r="K35" s="1"/>
      <c r="L35" s="1"/>
    </row>
    <row r="36" spans="1:12" ht="15.75">
      <c r="A36" s="1"/>
      <c r="B36" s="63"/>
      <c r="C36" s="63"/>
      <c r="D36" s="63"/>
      <c r="E36" s="63"/>
      <c r="F36" s="1"/>
      <c r="G36" s="63"/>
      <c r="H36" s="1"/>
      <c r="I36" s="1"/>
      <c r="J36" s="1"/>
      <c r="K36" s="1"/>
      <c r="L36" s="1"/>
    </row>
    <row r="37" spans="1:12" ht="15.75">
      <c r="A37" s="1"/>
      <c r="B37" s="63"/>
      <c r="C37" s="63"/>
      <c r="D37" s="1"/>
      <c r="E37" s="63"/>
      <c r="F37" s="1"/>
      <c r="G37" s="1"/>
      <c r="H37" s="1"/>
      <c r="I37" s="1"/>
      <c r="J37" s="1"/>
      <c r="K37" s="1"/>
      <c r="L37" s="1"/>
    </row>
  </sheetData>
  <sheetProtection/>
  <mergeCells count="12">
    <mergeCell ref="B5:H5"/>
    <mergeCell ref="B7:B8"/>
    <mergeCell ref="C7:C8"/>
    <mergeCell ref="E7:E8"/>
    <mergeCell ref="F7:F8"/>
    <mergeCell ref="G7:H7"/>
    <mergeCell ref="I7:I8"/>
    <mergeCell ref="D7:D8"/>
    <mergeCell ref="B17:B19"/>
    <mergeCell ref="C17:E17"/>
    <mergeCell ref="F17:H17"/>
    <mergeCell ref="I17:K17"/>
  </mergeCells>
  <printOptions/>
  <pageMargins left="0.7" right="0.7" top="0.75" bottom="0.75" header="0.3" footer="0.3"/>
  <pageSetup orientation="portrait" paperSize="9" scale="58" r:id="rId1"/>
</worksheet>
</file>

<file path=xl/worksheets/sheet9.xml><?xml version="1.0" encoding="utf-8"?>
<worksheet xmlns="http://schemas.openxmlformats.org/spreadsheetml/2006/main" xmlns:r="http://schemas.openxmlformats.org/officeDocument/2006/relationships">
  <dimension ref="B2:L21"/>
  <sheetViews>
    <sheetView view="pageBreakPreview" zoomScale="60" zoomScalePageLayoutView="0" workbookViewId="0" topLeftCell="A1">
      <selection activeCell="I16" sqref="I16"/>
    </sheetView>
  </sheetViews>
  <sheetFormatPr defaultColWidth="9.140625" defaultRowHeight="12.75"/>
  <cols>
    <col min="2" max="2" width="18.00390625" style="63" bestFit="1" customWidth="1"/>
    <col min="3" max="3" width="18.00390625" style="63" customWidth="1"/>
    <col min="4" max="4" width="17.421875" style="63" customWidth="1"/>
    <col min="5" max="5" width="17.57421875" style="63" bestFit="1" customWidth="1"/>
    <col min="6" max="6" width="19.421875" style="63" customWidth="1"/>
    <col min="7" max="7" width="15.8515625" style="63" customWidth="1"/>
    <col min="8" max="8" width="25.7109375" style="63" customWidth="1"/>
    <col min="9" max="10" width="15.421875" style="63" bestFit="1" customWidth="1"/>
    <col min="11" max="11" width="18.421875" style="63" customWidth="1"/>
  </cols>
  <sheetData>
    <row r="2" spans="2:8" ht="15.75">
      <c r="B2" s="5" t="s">
        <v>45</v>
      </c>
      <c r="C2" s="68"/>
      <c r="D2" s="68"/>
      <c r="E2" s="68"/>
      <c r="F2" s="46"/>
      <c r="G2" s="46"/>
      <c r="H2" s="46"/>
    </row>
    <row r="3" spans="2:11" ht="15.75">
      <c r="B3" s="5" t="s">
        <v>46</v>
      </c>
      <c r="C3" s="1"/>
      <c r="D3" s="1"/>
      <c r="E3" s="1"/>
      <c r="F3" s="46"/>
      <c r="G3" s="46"/>
      <c r="H3" s="46"/>
      <c r="J3" s="88"/>
      <c r="K3" s="68" t="s">
        <v>147</v>
      </c>
    </row>
    <row r="6" spans="2:10" ht="15.75">
      <c r="B6" s="267" t="s">
        <v>214</v>
      </c>
      <c r="C6" s="267"/>
      <c r="D6" s="267"/>
      <c r="E6" s="267"/>
      <c r="F6" s="267"/>
      <c r="G6" s="267"/>
      <c r="H6" s="267"/>
      <c r="I6" s="267"/>
      <c r="J6" s="71"/>
    </row>
    <row r="7" spans="2:10" ht="15.75">
      <c r="B7" s="89"/>
      <c r="C7" s="89"/>
      <c r="D7" s="89"/>
      <c r="E7" s="89"/>
      <c r="F7" s="89"/>
      <c r="G7" s="89"/>
      <c r="H7" s="89"/>
      <c r="I7" s="89"/>
      <c r="J7" s="89"/>
    </row>
    <row r="8" spans="2:11" ht="78.75">
      <c r="B8" s="91" t="s">
        <v>148</v>
      </c>
      <c r="C8" s="75" t="s">
        <v>192</v>
      </c>
      <c r="D8" s="75" t="s">
        <v>149</v>
      </c>
      <c r="E8" s="75" t="s">
        <v>150</v>
      </c>
      <c r="F8" s="75" t="s">
        <v>151</v>
      </c>
      <c r="G8" s="75" t="s">
        <v>152</v>
      </c>
      <c r="H8" s="75" t="s">
        <v>189</v>
      </c>
      <c r="I8" s="75" t="s">
        <v>199</v>
      </c>
      <c r="J8" s="75" t="s">
        <v>191</v>
      </c>
      <c r="K8" s="90"/>
    </row>
    <row r="9" spans="2:11" ht="15.75">
      <c r="B9" s="91">
        <v>1</v>
      </c>
      <c r="C9" s="91">
        <v>2</v>
      </c>
      <c r="D9" s="75">
        <v>3</v>
      </c>
      <c r="E9" s="75">
        <v>4</v>
      </c>
      <c r="F9" s="91">
        <v>5</v>
      </c>
      <c r="G9" s="75">
        <v>6</v>
      </c>
      <c r="H9" s="75">
        <v>7</v>
      </c>
      <c r="I9" s="91">
        <v>8</v>
      </c>
      <c r="J9" s="75" t="s">
        <v>190</v>
      </c>
      <c r="K9" s="90"/>
    </row>
    <row r="10" spans="2:10" ht="15.75">
      <c r="B10" s="92" t="s">
        <v>297</v>
      </c>
      <c r="C10" s="234">
        <v>1701078.38</v>
      </c>
      <c r="D10" s="92" t="s">
        <v>195</v>
      </c>
      <c r="E10" s="93"/>
      <c r="F10" s="93"/>
      <c r="G10" s="93"/>
      <c r="H10" s="93"/>
      <c r="I10" s="93"/>
      <c r="J10" s="93"/>
    </row>
    <row r="11" spans="2:10" ht="15.75">
      <c r="B11" s="92" t="s">
        <v>193</v>
      </c>
      <c r="C11" s="234"/>
      <c r="D11" s="92" t="s">
        <v>196</v>
      </c>
      <c r="E11" s="93"/>
      <c r="F11" s="93"/>
      <c r="G11" s="93"/>
      <c r="H11" s="93"/>
      <c r="I11" s="93"/>
      <c r="J11" s="93"/>
    </row>
    <row r="12" spans="2:10" ht="15.75">
      <c r="B12" s="92" t="s">
        <v>194</v>
      </c>
      <c r="C12" s="234"/>
      <c r="D12" s="92" t="s">
        <v>196</v>
      </c>
      <c r="E12" s="93"/>
      <c r="F12" s="93"/>
      <c r="G12" s="93"/>
      <c r="H12" s="93"/>
      <c r="I12" s="93"/>
      <c r="J12" s="93"/>
    </row>
    <row r="13" spans="2:10" ht="15.75">
      <c r="B13" s="92" t="s">
        <v>193</v>
      </c>
      <c r="C13" s="234"/>
      <c r="D13" s="92" t="s">
        <v>196</v>
      </c>
      <c r="E13" s="93"/>
      <c r="F13" s="93"/>
      <c r="G13" s="93"/>
      <c r="H13" s="93"/>
      <c r="I13" s="93"/>
      <c r="J13" s="93"/>
    </row>
    <row r="15" ht="15.75">
      <c r="B15" s="63" t="s">
        <v>197</v>
      </c>
    </row>
    <row r="16" ht="15.75">
      <c r="B16" s="163" t="s">
        <v>198</v>
      </c>
    </row>
    <row r="17" ht="15.75">
      <c r="B17" s="163" t="s">
        <v>200</v>
      </c>
    </row>
    <row r="18" ht="15.75">
      <c r="B18" s="163"/>
    </row>
    <row r="19" ht="15.75">
      <c r="B19" s="163"/>
    </row>
    <row r="21" spans="2:12" ht="15.75">
      <c r="B21" s="94" t="s">
        <v>309</v>
      </c>
      <c r="C21" s="94"/>
      <c r="D21" s="95"/>
      <c r="E21" s="95"/>
      <c r="F21" s="96" t="s">
        <v>40</v>
      </c>
      <c r="H21" s="63" t="s">
        <v>171</v>
      </c>
      <c r="J21" s="1"/>
      <c r="K21" s="1"/>
      <c r="L21" s="1"/>
    </row>
  </sheetData>
  <sheetProtection/>
  <mergeCells count="1">
    <mergeCell ref="B6:I6"/>
  </mergeCells>
  <printOptions/>
  <pageMargins left="0.7" right="0.7" top="0.75" bottom="0.75" header="0.3" footer="0.3"/>
  <pageSetup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JPZUZS Obrenovac</cp:lastModifiedBy>
  <cp:lastPrinted>2017-10-24T06:20:10Z</cp:lastPrinted>
  <dcterms:created xsi:type="dcterms:W3CDTF">2013-03-12T08:27:17Z</dcterms:created>
  <dcterms:modified xsi:type="dcterms:W3CDTF">2017-10-24T06:22:11Z</dcterms:modified>
  <cp:category/>
  <cp:version/>
  <cp:contentType/>
  <cp:contentStatus/>
</cp:coreProperties>
</file>