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010" firstSheet="2" activeTab="9"/>
  </bookViews>
  <sheets>
    <sheet name="Трошкови запослених" sheetId="1" r:id="rId1"/>
    <sheet name="Динамика запослених" sheetId="2" r:id="rId2"/>
    <sheet name="Цене" sheetId="3" r:id="rId3"/>
    <sheet name="Кред.задуженост" sheetId="4" r:id="rId4"/>
    <sheet name="Готовина" sheetId="5" r:id="rId5"/>
    <sheet name="Образац НБС" sheetId="6" r:id="rId6"/>
    <sheet name="Инвестиције" sheetId="7" r:id="rId7"/>
    <sheet name="Донаторство" sheetId="8" r:id="rId8"/>
    <sheet name="Добит" sheetId="9" r:id="rId9"/>
    <sheet name="Субвенције" sheetId="10" r:id="rId10"/>
    <sheet name="Sheet1" sheetId="11" r:id="rId11"/>
    <sheet name="Sheet2" sheetId="12" r:id="rId12"/>
  </sheets>
  <definedNames>
    <definedName name="_xlnm.Print_Area" localSheetId="4">'Готовина'!$A$1:$J$47</definedName>
    <definedName name="_xlnm.Print_Area" localSheetId="1">'Динамика запослених'!$A$1:$H$36</definedName>
    <definedName name="_xlnm.Print_Area" localSheetId="8">'Добит'!$A$1:$K$23</definedName>
    <definedName name="_xlnm.Print_Area" localSheetId="7">'Донаторство'!$A$1:$M$35</definedName>
    <definedName name="_xlnm.Print_Area" localSheetId="6">'Инвестиције'!$B$1:$M$34</definedName>
    <definedName name="_xlnm.Print_Area" localSheetId="3">'Кред.задуженост'!$A$1:$V$33</definedName>
    <definedName name="_xlnm.Print_Area" localSheetId="5">'Образац НБС'!$A$1:$H$49</definedName>
    <definedName name="_xlnm.Print_Area" localSheetId="0">'Трошкови запослених'!$A$1:$J$52</definedName>
    <definedName name="_xlnm.Print_Area" localSheetId="2">'Цене'!$A$1:$R$36</definedName>
  </definedNames>
  <calcPr fullCalcOnLoad="1"/>
</workbook>
</file>

<file path=xl/sharedStrings.xml><?xml version="1.0" encoding="utf-8"?>
<sst xmlns="http://schemas.openxmlformats.org/spreadsheetml/2006/main" count="482" uniqueCount="317">
  <si>
    <t>План</t>
  </si>
  <si>
    <t>Репрезентација</t>
  </si>
  <si>
    <t>Реализација</t>
  </si>
  <si>
    <t>Матични број:20597011</t>
  </si>
  <si>
    <t>Образац 2.</t>
  </si>
  <si>
    <t>у динарима</t>
  </si>
  <si>
    <t>Р. бр.</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</si>
  <si>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</si>
  <si>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</si>
  <si>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</si>
  <si>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</si>
  <si>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</si>
  <si>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</si>
  <si>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</si>
  <si>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</si>
  <si>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Накнаде по уговору о делу</t>
  </si>
  <si>
    <t xml:space="preserve">Број прималаца накнаде по уговору о делу </t>
  </si>
  <si>
    <t>Накнаде по ауторским уговорима</t>
  </si>
  <si>
    <t xml:space="preserve">Број прималаца наканде по ауторским уговорима </t>
  </si>
  <si>
    <t>Накнаде по уговору о привременим и повременим пословима</t>
  </si>
  <si>
    <t>Број прималаца накнаде по уговору о привременим и повременим пословима</t>
  </si>
  <si>
    <t>Накнаде физичким лицима по основу осталих уговора</t>
  </si>
  <si>
    <t xml:space="preserve">Број прималаца накнаде по основу осталих уговора </t>
  </si>
  <si>
    <t>Накнаде члановима скупштине</t>
  </si>
  <si>
    <t>Број чланова скупштине</t>
  </si>
  <si>
    <t>Накнаде члановима управног одбора</t>
  </si>
  <si>
    <t xml:space="preserve">Број чланова управног одбора </t>
  </si>
  <si>
    <t>Накнаде члановима надзорног одбора</t>
  </si>
  <si>
    <t>Број чланова надзорног одбора</t>
  </si>
  <si>
    <t>Превоз запослених на посао и са посла</t>
  </si>
  <si>
    <t xml:space="preserve">Дневнице на службеном путу </t>
  </si>
  <si>
    <t xml:space="preserve">Накнаде трошкова на службеном путу
 </t>
  </si>
  <si>
    <t>Отпремнина за одлазак у пензију</t>
  </si>
  <si>
    <t>Број прималаца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</si>
  <si>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</si>
  <si>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</si>
  <si>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</si>
  <si>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</si>
  <si>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</si>
  <si>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</si>
  <si>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</si>
  <si>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М.П. </t>
  </si>
  <si>
    <t xml:space="preserve"> - на одређено време</t>
  </si>
  <si>
    <t xml:space="preserve">                   Предузеће:ЈП ЗЖС ОБРЕНОВАЦ</t>
  </si>
  <si>
    <t xml:space="preserve">     Матични број:20597011</t>
  </si>
  <si>
    <t xml:space="preserve">                                                                                         ТРОШКОВИ ЗАПОСЛЕНИХ </t>
  </si>
  <si>
    <t>Предузеће: ЈП ЗЖС ОБРЕНОВАЦ</t>
  </si>
  <si>
    <t>Матични број: 20597011</t>
  </si>
  <si>
    <t>Основ одлива / пријема кадрова</t>
  </si>
  <si>
    <t xml:space="preserve">Број запослених на неодређено време </t>
  </si>
  <si>
    <t>Број запослених на одређено време</t>
  </si>
  <si>
    <t>Одлив кадрова</t>
  </si>
  <si>
    <t>навести основ</t>
  </si>
  <si>
    <t>Пријем</t>
  </si>
  <si>
    <t>*последњи дан претходног квартала</t>
  </si>
  <si>
    <t>** последњи дан квартала за који се извештај доставља</t>
  </si>
  <si>
    <t xml:space="preserve">Датум:                                                                                                                                                   </t>
  </si>
  <si>
    <t>Образац 4.</t>
  </si>
  <si>
    <t xml:space="preserve">КРЕТАЊЕ ЦЕНА ПРОИЗВОДА И УСЛУГА </t>
  </si>
  <si>
    <t>Р. Бр.</t>
  </si>
  <si>
    <t>ВРСТА ПРОИЗВОДА И УСЛУГЕ</t>
  </si>
  <si>
    <t>Децембар претходне године</t>
  </si>
  <si>
    <t>Индекс</t>
  </si>
  <si>
    <t>I</t>
  </si>
  <si>
    <t>II</t>
  </si>
  <si>
    <t>III</t>
  </si>
  <si>
    <t>IV</t>
  </si>
  <si>
    <t>V</t>
  </si>
  <si>
    <t>VI</t>
  </si>
  <si>
    <t>VII</t>
  </si>
  <si>
    <t>VIII</t>
  </si>
  <si>
    <t>IX</t>
  </si>
  <si>
    <t>X</t>
  </si>
  <si>
    <t>XI</t>
  </si>
  <si>
    <t>XII</t>
  </si>
  <si>
    <t>Дец. претходне године</t>
  </si>
  <si>
    <t xml:space="preserve">  </t>
  </si>
  <si>
    <t xml:space="preserve">     Цена у динарима по јединици мере за текућу годину</t>
  </si>
  <si>
    <t>Дец. текуће године/</t>
  </si>
  <si>
    <t>СРЕДСТВА ЗА ПОСЕБНЕ НАМЕНЕ</t>
  </si>
  <si>
    <t>Позиција</t>
  </si>
  <si>
    <t>Спонзорство</t>
  </si>
  <si>
    <t>Донације</t>
  </si>
  <si>
    <t>Хуманитарне активности</t>
  </si>
  <si>
    <t>Спортске активности</t>
  </si>
  <si>
    <t>Реклама и пропаганда</t>
  </si>
  <si>
    <t>Остало</t>
  </si>
  <si>
    <t>Предузеће:ЈП ЗЖС ОБЕНОВАЦ</t>
  </si>
  <si>
    <t>Плански курс:_______________</t>
  </si>
  <si>
    <t xml:space="preserve">КРЕДИТНА ЗАДУЖЕНОСТ </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</si>
  <si>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</si>
  <si>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</si>
  <si>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</si>
  <si>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</si>
  <si>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</si>
  <si>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</si>
  <si>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</si>
  <si>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</si>
  <si>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</si>
  <si>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</si>
  <si>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</si>
  <si>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</si>
  <si>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</si>
  <si>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</si>
  <si>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</si>
  <si>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</si>
  <si>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</si>
  <si>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</si>
  <si>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</si>
  <si>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</si>
  <si>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</si>
  <si>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</si>
  <si>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</si>
  <si>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</si>
  <si>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План плаћања по кредиту за текућу годину                                                 </t>
  </si>
  <si>
    <t xml:space="preserve"> у динарима</t>
  </si>
  <si>
    <t>Образац 9.</t>
  </si>
  <si>
    <t>ГОТОВИНСКИ ЕКВИВАЛЕНТИ И ГОТОВИНА</t>
  </si>
  <si>
    <t>СТАЊЕ НА ДАН</t>
  </si>
  <si>
    <t>АОП</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</si>
  <si>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</si>
  <si>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</si>
  <si>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</si>
  <si>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</si>
  <si>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УПРАВА ЗА ТРЕЗОР</t>
  </si>
  <si>
    <t>01-500150-100178318-000000-0000</t>
  </si>
  <si>
    <t>НАРОДНА БАНКА СРБИЈЕ</t>
  </si>
  <si>
    <t>01-500100-100178318-000000-0000</t>
  </si>
  <si>
    <t>ФИНАНСИЈСКИ ИНСТРУМЕНТИ</t>
  </si>
  <si>
    <t>Датум:</t>
  </si>
  <si>
    <t>Oвлашћено лице:</t>
  </si>
  <si>
    <t>Образац 8.</t>
  </si>
  <si>
    <t>Предузеће : ЈП ЗЖС ОБРЕНОВАЦ</t>
  </si>
  <si>
    <t xml:space="preserve">Oвлашћено лице: </t>
  </si>
  <si>
    <t>Образац 10</t>
  </si>
  <si>
    <t>ИЗВЕШТАЈ О ИНВЕСТИЦИЈАМА</t>
  </si>
  <si>
    <t>М.П.</t>
  </si>
  <si>
    <t>Образац 6</t>
  </si>
  <si>
    <t>1.</t>
  </si>
  <si>
    <t>2.</t>
  </si>
  <si>
    <t>3.</t>
  </si>
  <si>
    <t>4.</t>
  </si>
  <si>
    <t>5.</t>
  </si>
  <si>
    <t>6.</t>
  </si>
  <si>
    <t>7.</t>
  </si>
  <si>
    <t>Редни број</t>
  </si>
  <si>
    <t>Прималац</t>
  </si>
  <si>
    <t>Намена</t>
  </si>
  <si>
    <t>Износ</t>
  </si>
  <si>
    <t>Образац 7</t>
  </si>
  <si>
    <t>Пословна година</t>
  </si>
  <si>
    <t>Година уплате у буџет</t>
  </si>
  <si>
    <t>Износ уплаћен у буџет по основу добити из претходне године</t>
  </si>
  <si>
    <t>Правни основ (број одлуке Владе)</t>
  </si>
  <si>
    <t>Датум уплате</t>
  </si>
  <si>
    <t>Образац 11.</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</si>
  <si>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</si>
  <si>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</si>
  <si>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</si>
  <si>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</si>
  <si>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</si>
  <si>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</si>
  <si>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</si>
  <si>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</si>
  <si>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</si>
  <si>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</si>
  <si>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</si>
  <si>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</si>
  <si>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Остали приходи из буџета</t>
  </si>
  <si>
    <t xml:space="preserve">ДИНАМИКА ЗАПОСЛЕНИХ </t>
  </si>
  <si>
    <t>Број ангажованих по основу уговора (рад ван радног односа)</t>
  </si>
  <si>
    <t>8.</t>
  </si>
  <si>
    <t>9.</t>
  </si>
  <si>
    <t>Овлашћено лице: _______________________</t>
  </si>
  <si>
    <t>Oвлашћено лицe:</t>
  </si>
  <si>
    <t xml:space="preserve">                                                                   Образац 3.</t>
  </si>
  <si>
    <t>Овлашћено лице:  __________________________</t>
  </si>
  <si>
    <t>Несметано одвијање процеса рада Предузећа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</si>
  <si>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</si>
  <si>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</si>
  <si>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</si>
  <si>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</si>
  <si>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</si>
  <si>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</si>
  <si>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</si>
  <si>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</si>
  <si>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</si>
  <si>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 xml:space="preserve">План  </t>
  </si>
  <si>
    <t xml:space="preserve">Реализација  </t>
  </si>
  <si>
    <t xml:space="preserve">           Текућа година - укупно</t>
  </si>
  <si>
    <t>Уговоре-ни износ кредита</t>
  </si>
  <si>
    <r>
      <t xml:space="preserve">Гаранци-ја држа-ве </t>
    </r>
    <r>
      <rPr>
        <sz val="8"/>
        <rFont val="Arial"/>
        <family val="2"/>
      </rPr>
      <t>ДА/НЕ</t>
    </r>
  </si>
  <si>
    <t xml:space="preserve">Износ уплаћен у буџет по основу добити из претходних година </t>
  </si>
  <si>
    <t>9=4+7</t>
  </si>
  <si>
    <t xml:space="preserve">Укупно уплаћено у буџет 
</t>
  </si>
  <si>
    <t>Укупна остварена нето добит</t>
  </si>
  <si>
    <t xml:space="preserve"> 201_ </t>
  </si>
  <si>
    <t xml:space="preserve"> 201_</t>
  </si>
  <si>
    <r>
      <t xml:space="preserve">201_ </t>
    </r>
    <r>
      <rPr>
        <sz val="6"/>
        <rFont val="Times New Roman"/>
        <family val="1"/>
      </rPr>
      <t>2</t>
    </r>
  </si>
  <si>
    <t>201_</t>
  </si>
  <si>
    <r>
      <rPr>
        <sz val="6"/>
        <rFont val="Times New Roman"/>
        <family val="1"/>
      </rPr>
      <t>1</t>
    </r>
    <r>
      <rPr>
        <sz val="12"/>
        <rFont val="Times New Roman"/>
        <family val="1"/>
      </rPr>
      <t xml:space="preserve"> претходна година</t>
    </r>
  </si>
  <si>
    <r>
      <t xml:space="preserve">2 </t>
    </r>
    <r>
      <rPr>
        <sz val="12"/>
        <rFont val="Times New Roman"/>
        <family val="1"/>
      </rPr>
      <t>текућа година</t>
    </r>
  </si>
  <si>
    <r>
      <t xml:space="preserve">Правни основ уплате из претходних година </t>
    </r>
    <r>
      <rPr>
        <b/>
        <sz val="6"/>
        <rFont val="Times New Roman"/>
        <family val="1"/>
      </rPr>
      <t>3</t>
    </r>
  </si>
  <si>
    <r>
      <t>3</t>
    </r>
    <r>
      <rPr>
        <sz val="12"/>
        <rFont val="Times New Roman"/>
        <family val="1"/>
      </rPr>
      <t xml:space="preserve"> навести основ уплате (нпр: нераспоређена добит,уплате по основу обавеза из претходног периода)</t>
    </r>
  </si>
  <si>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</si>
  <si>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</si>
  <si>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</si>
  <si>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</si>
  <si>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</si>
  <si>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</si>
  <si>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</si>
  <si>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Индекс                               реализацијa 01.01.-31.12. /                                план 01.01.-31.12.</t>
  </si>
  <si>
    <t xml:space="preserve">     Овлашћено лице: ________________________</t>
  </si>
  <si>
    <t>* Под осталим приходима из буџета сматрају се сви приходи који нису субвенције (нпр. додела средстава из буџета по јавном</t>
  </si>
  <si>
    <t xml:space="preserve"> позиву, конкурсу и сл).</t>
  </si>
  <si>
    <t>Укупно у динарима</t>
  </si>
  <si>
    <t xml:space="preserve">                                                                         </t>
  </si>
  <si>
    <t xml:space="preserve">НЕТО ДОБИТ </t>
  </si>
  <si>
    <t>у 000 динара</t>
  </si>
  <si>
    <t>Група рачуна, рачун</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</si>
  <si>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</si>
  <si>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</si>
  <si>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</si>
  <si>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</si>
  <si>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</si>
  <si>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</si>
  <si>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</si>
  <si>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</si>
  <si>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</si>
  <si>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</si>
  <si>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</si>
  <si>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</si>
  <si>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</si>
  <si>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</si>
  <si>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</si>
  <si>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</si>
  <si>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</si>
  <si>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</si>
  <si>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</si>
  <si>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</si>
  <si>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</si>
  <si>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</si>
  <si>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</si>
  <si>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</si>
  <si>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</si>
  <si>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</si>
  <si>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</si>
  <si>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</si>
  <si>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</si>
  <si>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</si>
  <si>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</si>
  <si>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</si>
  <si>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</si>
  <si>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</si>
  <si>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</si>
  <si>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</si>
  <si>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</si>
  <si>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</si>
  <si>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</si>
  <si>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</si>
  <si>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</si>
  <si>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</si>
  <si>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</si>
  <si>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</si>
  <si>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</si>
  <si>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</si>
  <si>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</si>
  <si>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t>
  </si>
  <si>
    <t xml:space="preserve">                                                                        И ДАТЕ АВАНСЕ И ДРУГА ПОТРАЖИВАЊА  </t>
  </si>
  <si>
    <t>Овлашћено лице: __________________________</t>
  </si>
  <si>
    <t xml:space="preserve">Овлашћено лице: </t>
  </si>
  <si>
    <t>840-952743-04</t>
  </si>
  <si>
    <t>UNICREDIT BANK SRBIJA</t>
  </si>
  <si>
    <t>170-30030909000-14</t>
  </si>
  <si>
    <t>30.06.2017.</t>
  </si>
  <si>
    <t>30.09.2017.</t>
  </si>
  <si>
    <t>31.12.2017.</t>
  </si>
  <si>
    <t>Стање кредитне задужености 
на 31.12.2016. године у динарима</t>
  </si>
  <si>
    <t>Стање кредитне задужености 
на 31.12.2016. године у оригиналној валути</t>
  </si>
  <si>
    <t>Напомена:</t>
  </si>
  <si>
    <r>
      <t xml:space="preserve"> 2016 </t>
    </r>
    <r>
      <rPr>
        <sz val="6"/>
        <rFont val="Times New Roman"/>
        <family val="1"/>
      </rPr>
      <t>1</t>
    </r>
  </si>
  <si>
    <t>Реализација 
01.01-31.12.2017.      Претходна година</t>
  </si>
  <si>
    <t>План за
01.01-31.12.2018.             Текућа година</t>
  </si>
  <si>
    <t xml:space="preserve">          Период 01.01.-31.03.2018.</t>
  </si>
  <si>
    <t xml:space="preserve">Индекс 
 период 01.01.-31.03.2018/ план текућа година </t>
  </si>
  <si>
    <t>20.04.2018. година</t>
  </si>
  <si>
    <t>Стање на дан 31.03.2018. године**</t>
  </si>
  <si>
    <t>20.04.2018.година</t>
  </si>
  <si>
    <t>Датум:20.04.2018.година</t>
  </si>
  <si>
    <t xml:space="preserve">Датум:20.04.2018. година                                                                                                                         </t>
  </si>
  <si>
    <t xml:space="preserve">Датум: 20.04.2018.година                                                                                                                                                   </t>
  </si>
  <si>
    <t>31.03.2018.</t>
  </si>
  <si>
    <t>Датум: 20.04.2018.година</t>
  </si>
  <si>
    <t>План за
01.01-31.12.2017.             Претходна  година</t>
  </si>
  <si>
    <t>период 01.01.-31.03.2018.</t>
  </si>
  <si>
    <t xml:space="preserve">Индекс 
 период 01.01.-31.03.2018./ текућа година </t>
  </si>
  <si>
    <t>Претходна година
2017</t>
  </si>
  <si>
    <t>План за период 01.01-31.12.2018. година</t>
  </si>
  <si>
    <t>Период од 01.01. до 31.03.2018.година</t>
  </si>
  <si>
    <t>Период од 01.01. до 30.06.2018.</t>
  </si>
  <si>
    <t>Период од 01.01. до 30.09.2018.</t>
  </si>
  <si>
    <t>Период од 01.01. до 31.12.2018.</t>
  </si>
  <si>
    <t xml:space="preserve">                 01.01.-31.03.2018.</t>
  </si>
  <si>
    <t xml:space="preserve">             01.01.-30.06.2018.</t>
  </si>
  <si>
    <t xml:space="preserve">                                                                        01.01.-30.09.2018.</t>
  </si>
  <si>
    <t>01.01.-31.12.2018.</t>
  </si>
  <si>
    <t>Изградња Природњачког дома у Арборетуму</t>
  </si>
  <si>
    <t>Набавка и уградња мобилијара на јавним површинама на територији ГО Обреновац</t>
  </si>
  <si>
    <t>Постављање прелаза преко канала у Арботретуму</t>
  </si>
  <si>
    <t>Набавка, садња и иницијална нега  за подизање дрвореда на јавним површинама на територији ГО Обреновац</t>
  </si>
  <si>
    <t>* за поједина улагања на туђим некретнинама,  због пружања  иницијалне неге, година завршетка  је 2019.</t>
  </si>
  <si>
    <t>Постављање прелаза преко канала у ЗП "Обреновачки Забран"</t>
  </si>
  <si>
    <t xml:space="preserve">                                                                                                 на дан 31.03.2018.година</t>
  </si>
  <si>
    <t>Стање на дан 31.12.2017. године*</t>
  </si>
  <si>
    <t xml:space="preserve"> </t>
  </si>
  <si>
    <t>170-30030909001-11</t>
  </si>
  <si>
    <t>Набавка садница, садња и иницијална нега  за подизање дрвореда на јавним површинама на територији ГО Обреновац</t>
  </si>
</sst>
</file>

<file path=xl/styles.xml><?xml version="1.0" encoding="utf-8"?>
<styleSheet xmlns="http://schemas.openxmlformats.org/spreadsheetml/2006/main">
  <numFmts count="3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0.00\ _D_i_n_.;[Red]#,##0.00\ _D_i_n_."/>
    <numFmt numFmtId="185" formatCode="&quot;Yes&quot;;&quot;Yes&quot;;&quot;No&quot;"/>
    <numFmt numFmtId="186" formatCode="&quot;True&quot;;&quot;True&quot;;&quot;False&quot;"/>
    <numFmt numFmtId="187" formatCode="&quot;On&quot;;&quot;On&quot;;&quot;Off&quot;"/>
    <numFmt numFmtId="188" formatCode="[$€-2]\ #,##0.00_);[Red]\([$€-2]\ #,##0.00\)"/>
  </numFmts>
  <fonts count="64">
    <font>
      <sz val="10"/>
      <name val="Arial"/>
      <family val="0"/>
    </font>
    <font>
      <b/>
      <sz val="12"/>
      <name val="Times New Roman"/>
      <family val="1"/>
    </font>
    <font>
      <sz val="12"/>
      <name val="Times New Roman"/>
      <family val="1"/>
    </font>
    <font>
      <sz val="8"/>
      <name val="Arial"/>
      <family val="2"/>
    </font>
    <font>
      <b/>
      <sz val="14"/>
      <name val="Times New Roman"/>
      <family val="1"/>
    </font>
    <font>
      <u val="single"/>
      <sz val="7.5"/>
      <color indexed="12"/>
      <name val="Arial"/>
      <family val="2"/>
    </font>
    <font>
      <u val="single"/>
      <sz val="7.5"/>
      <color indexed="36"/>
      <name val="Arial"/>
      <family val="2"/>
    </font>
    <font>
      <sz val="11"/>
      <name val="Times New Roman"/>
      <family val="1"/>
    </font>
    <font>
      <sz val="10"/>
      <name val="Times New Roman"/>
      <family val="1"/>
    </font>
    <font>
      <b/>
      <sz val="10"/>
      <name val="Times New Roman"/>
      <family val="1"/>
    </font>
    <font>
      <b/>
      <sz val="10"/>
      <name val="Arial"/>
      <family val="2"/>
    </font>
    <font>
      <b/>
      <sz val="9"/>
      <name val="Arial"/>
      <family val="2"/>
    </font>
    <font>
      <sz val="15"/>
      <name val="Arial"/>
      <family val="2"/>
    </font>
    <font>
      <sz val="12"/>
      <name val="Arial"/>
      <family val="2"/>
    </font>
    <font>
      <sz val="14"/>
      <name val="Arial"/>
      <family val="2"/>
    </font>
    <font>
      <sz val="9"/>
      <name val="Arial"/>
      <family val="2"/>
    </font>
    <font>
      <sz val="11"/>
      <name val="Arial"/>
      <family val="2"/>
    </font>
    <font>
      <sz val="14"/>
      <name val="Times New Roman"/>
      <family val="1"/>
    </font>
    <font>
      <b/>
      <sz val="11"/>
      <name val="Times New Roman"/>
      <family val="1"/>
    </font>
    <font>
      <sz val="16"/>
      <name val="Times New Roman"/>
      <family val="1"/>
    </font>
    <font>
      <sz val="6"/>
      <name val="Times New Roman"/>
      <family val="1"/>
    </font>
    <font>
      <b/>
      <sz val="6"/>
      <name val="Times New Roman"/>
      <family val="1"/>
    </font>
    <font>
      <sz val="13"/>
      <name val="Arial"/>
      <family val="2"/>
    </font>
    <font>
      <b/>
      <sz val="13"/>
      <name val="Times New Roman"/>
      <family val="1"/>
    </font>
    <font>
      <b/>
      <sz val="12"/>
      <name val="Arial"/>
      <family val="2"/>
    </font>
    <font>
      <b/>
      <sz val="11"/>
      <name val="Arial"/>
      <family val="2"/>
    </font>
    <font>
      <b/>
      <sz val="15"/>
      <name val="Arial"/>
      <family val="2"/>
    </font>
    <font>
      <sz val="11"/>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0" borderId="0">
      <alignment/>
      <protection/>
    </xf>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0">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10" fillId="0" borderId="0" xfId="0" applyFont="1" applyAlignment="1">
      <alignment/>
    </xf>
    <xf numFmtId="4" fontId="0" fillId="0" borderId="0" xfId="0" applyNumberFormat="1" applyAlignment="1">
      <alignment/>
    </xf>
    <xf numFmtId="0" fontId="0" fillId="0" borderId="0" xfId="0" applyAlignment="1">
      <alignment horizontal="center"/>
    </xf>
    <xf numFmtId="0" fontId="9" fillId="0" borderId="0" xfId="0" applyFont="1" applyAlignment="1">
      <alignment/>
    </xf>
    <xf numFmtId="0" fontId="15" fillId="0" borderId="10" xfId="0" applyFont="1" applyBorder="1" applyAlignment="1">
      <alignment/>
    </xf>
    <xf numFmtId="0" fontId="15" fillId="0" borderId="10" xfId="0" applyFont="1" applyBorder="1" applyAlignment="1">
      <alignment wrapText="1"/>
    </xf>
    <xf numFmtId="0" fontId="10" fillId="0" borderId="0" xfId="0" applyFont="1" applyAlignment="1">
      <alignment horizontal="center"/>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15" fillId="0" borderId="0" xfId="0" applyFont="1" applyAlignment="1">
      <alignment/>
    </xf>
    <xf numFmtId="0" fontId="15" fillId="0" borderId="13" xfId="0" applyFont="1" applyBorder="1" applyAlignment="1">
      <alignment/>
    </xf>
    <xf numFmtId="0" fontId="15" fillId="0" borderId="14" xfId="0" applyFont="1" applyBorder="1" applyAlignment="1">
      <alignment/>
    </xf>
    <xf numFmtId="0" fontId="15" fillId="0" borderId="15" xfId="0" applyFont="1" applyBorder="1" applyAlignment="1">
      <alignment wrapText="1"/>
    </xf>
    <xf numFmtId="0" fontId="10" fillId="0" borderId="12" xfId="0" applyFont="1" applyBorder="1" applyAlignment="1">
      <alignment/>
    </xf>
    <xf numFmtId="0" fontId="11" fillId="0" borderId="16" xfId="0" applyFont="1" applyBorder="1" applyAlignment="1">
      <alignment/>
    </xf>
    <xf numFmtId="0" fontId="11" fillId="0" borderId="15" xfId="0" applyFont="1" applyBorder="1" applyAlignment="1">
      <alignment horizontal="center" wrapText="1"/>
    </xf>
    <xf numFmtId="0" fontId="10" fillId="0" borderId="17" xfId="0" applyFont="1" applyBorder="1" applyAlignment="1">
      <alignment/>
    </xf>
    <xf numFmtId="0" fontId="10" fillId="0" borderId="17" xfId="0" applyFont="1" applyBorder="1" applyAlignment="1">
      <alignment horizontal="center"/>
    </xf>
    <xf numFmtId="0" fontId="11" fillId="0" borderId="13" xfId="0" applyFont="1" applyBorder="1" applyAlignment="1">
      <alignment/>
    </xf>
    <xf numFmtId="0" fontId="11" fillId="0" borderId="13" xfId="0" applyFont="1" applyBorder="1" applyAlignment="1">
      <alignment/>
    </xf>
    <xf numFmtId="0" fontId="0" fillId="0" borderId="12" xfId="0" applyBorder="1" applyAlignment="1">
      <alignment wrapText="1"/>
    </xf>
    <xf numFmtId="0" fontId="0" fillId="0" borderId="18" xfId="0" applyFont="1" applyBorder="1" applyAlignment="1">
      <alignment wrapText="1"/>
    </xf>
    <xf numFmtId="0" fontId="10" fillId="0" borderId="15" xfId="0" applyFont="1" applyBorder="1" applyAlignment="1">
      <alignment horizontal="center"/>
    </xf>
    <xf numFmtId="0" fontId="0" fillId="0" borderId="15" xfId="0" applyBorder="1" applyAlignment="1">
      <alignment horizontal="center" wrapText="1"/>
    </xf>
    <xf numFmtId="0" fontId="0" fillId="0" borderId="12" xfId="0" applyBorder="1" applyAlignment="1">
      <alignment horizontal="center"/>
    </xf>
    <xf numFmtId="0" fontId="0" fillId="0" borderId="15" xfId="0" applyBorder="1" applyAlignment="1">
      <alignment/>
    </xf>
    <xf numFmtId="0" fontId="0" fillId="0" borderId="15" xfId="0" applyBorder="1" applyAlignment="1">
      <alignment wrapText="1"/>
    </xf>
    <xf numFmtId="0" fontId="0" fillId="0" borderId="19" xfId="0" applyBorder="1" applyAlignment="1">
      <alignment/>
    </xf>
    <xf numFmtId="0" fontId="0" fillId="0" borderId="20" xfId="0" applyBorder="1" applyAlignment="1">
      <alignment/>
    </xf>
    <xf numFmtId="0" fontId="0" fillId="0" borderId="21" xfId="0" applyFont="1" applyBorder="1" applyAlignment="1">
      <alignment/>
    </xf>
    <xf numFmtId="0" fontId="0" fillId="0" borderId="18" xfId="0" applyBorder="1" applyAlignment="1">
      <alignment/>
    </xf>
    <xf numFmtId="0" fontId="0" fillId="0" borderId="16" xfId="0" applyBorder="1" applyAlignment="1">
      <alignment horizontal="center" wrapText="1"/>
    </xf>
    <xf numFmtId="0" fontId="0" fillId="0" borderId="0" xfId="0" applyAlignment="1">
      <alignment horizontal="center" wrapText="1"/>
    </xf>
    <xf numFmtId="0" fontId="0" fillId="0" borderId="10" xfId="0" applyBorder="1" applyAlignment="1">
      <alignment wrapText="1"/>
    </xf>
    <xf numFmtId="2" fontId="0" fillId="0" borderId="10" xfId="0" applyNumberFormat="1" applyBorder="1" applyAlignment="1">
      <alignment horizontal="center" wrapText="1"/>
    </xf>
    <xf numFmtId="0" fontId="0" fillId="0" borderId="10" xfId="0" applyBorder="1" applyAlignment="1">
      <alignment horizontal="center" wrapText="1"/>
    </xf>
    <xf numFmtId="0" fontId="15" fillId="0" borderId="0" xfId="0" applyFont="1" applyAlignment="1">
      <alignment horizontal="center"/>
    </xf>
    <xf numFmtId="0" fontId="15" fillId="0" borderId="18" xfId="0" applyFont="1" applyBorder="1" applyAlignment="1">
      <alignment horizontal="center"/>
    </xf>
    <xf numFmtId="0" fontId="15" fillId="0" borderId="18" xfId="0" applyFont="1" applyBorder="1" applyAlignment="1">
      <alignment horizontal="center" wrapText="1"/>
    </xf>
    <xf numFmtId="0" fontId="16" fillId="0" borderId="10" xfId="0" applyFont="1" applyBorder="1" applyAlignment="1">
      <alignment/>
    </xf>
    <xf numFmtId="0" fontId="13" fillId="0" borderId="0" xfId="0" applyFont="1" applyAlignment="1">
      <alignment/>
    </xf>
    <xf numFmtId="0" fontId="7" fillId="0" borderId="15" xfId="0" applyFont="1" applyBorder="1" applyAlignment="1">
      <alignment horizontal="center"/>
    </xf>
    <xf numFmtId="0" fontId="7" fillId="0" borderId="15" xfId="0" applyFont="1" applyBorder="1" applyAlignment="1">
      <alignment horizontal="center" wrapText="1"/>
    </xf>
    <xf numFmtId="0" fontId="7" fillId="0" borderId="12" xfId="0" applyFont="1" applyBorder="1" applyAlignment="1">
      <alignment horizontal="center"/>
    </xf>
    <xf numFmtId="0" fontId="7" fillId="0" borderId="12" xfId="0" applyFont="1" applyBorder="1" applyAlignment="1">
      <alignment/>
    </xf>
    <xf numFmtId="0" fontId="7" fillId="0" borderId="10" xfId="0" applyFont="1" applyBorder="1" applyAlignment="1">
      <alignment horizontal="center"/>
    </xf>
    <xf numFmtId="3" fontId="14" fillId="0" borderId="10" xfId="0" applyNumberFormat="1" applyFont="1" applyBorder="1" applyAlignment="1">
      <alignment/>
    </xf>
    <xf numFmtId="0" fontId="14" fillId="0" borderId="10" xfId="0" applyFont="1" applyBorder="1" applyAlignment="1">
      <alignment/>
    </xf>
    <xf numFmtId="0" fontId="0" fillId="0" borderId="0" xfId="0" applyFont="1" applyBorder="1" applyAlignment="1">
      <alignment horizontal="center"/>
    </xf>
    <xf numFmtId="3" fontId="0" fillId="0" borderId="0" xfId="0" applyNumberFormat="1" applyBorder="1" applyAlignment="1">
      <alignment/>
    </xf>
    <xf numFmtId="4" fontId="14" fillId="0" borderId="10" xfId="0" applyNumberFormat="1" applyFont="1" applyBorder="1" applyAlignment="1">
      <alignment/>
    </xf>
    <xf numFmtId="0" fontId="18" fillId="0" borderId="0" xfId="0" applyFont="1" applyAlignment="1">
      <alignment/>
    </xf>
    <xf numFmtId="0" fontId="7" fillId="0" borderId="0" xfId="0" applyFont="1" applyAlignment="1">
      <alignment/>
    </xf>
    <xf numFmtId="0" fontId="18"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19" fillId="0" borderId="0" xfId="0" applyFont="1" applyAlignment="1">
      <alignment/>
    </xf>
    <xf numFmtId="0" fontId="2" fillId="0" borderId="0" xfId="0" applyFont="1" applyBorder="1" applyAlignment="1">
      <alignment vertical="top" wrapText="1"/>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xf>
    <xf numFmtId="0" fontId="8" fillId="0" borderId="0" xfId="0" applyFont="1" applyBorder="1" applyAlignment="1">
      <alignment horizontal="righ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lignment horizontal="center" vertical="center"/>
    </xf>
    <xf numFmtId="0" fontId="8" fillId="0" borderId="10" xfId="0" applyFont="1" applyBorder="1" applyAlignment="1">
      <alignment horizontal="left" vertical="center" wrapText="1"/>
    </xf>
    <xf numFmtId="0" fontId="2"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63" fillId="0" borderId="10" xfId="0" applyFont="1" applyBorder="1" applyAlignment="1">
      <alignment horizontal="center" vertical="center"/>
    </xf>
    <xf numFmtId="0" fontId="63" fillId="0" borderId="10" xfId="0" applyFont="1" applyBorder="1" applyAlignment="1">
      <alignment horizontal="center" vertical="center" wrapText="1"/>
    </xf>
    <xf numFmtId="0" fontId="63" fillId="0" borderId="10" xfId="0" applyFont="1" applyBorder="1" applyAlignment="1">
      <alignment/>
    </xf>
    <xf numFmtId="0" fontId="2" fillId="0" borderId="0" xfId="0" applyFont="1" applyAlignment="1">
      <alignment horizontal="right"/>
    </xf>
    <xf numFmtId="0" fontId="1" fillId="0" borderId="0" xfId="0" applyFont="1" applyAlignment="1">
      <alignment/>
    </xf>
    <xf numFmtId="0" fontId="2" fillId="0" borderId="0" xfId="0" applyFont="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xf>
    <xf numFmtId="0" fontId="2" fillId="0" borderId="0" xfId="0" applyFont="1" applyAlignment="1">
      <alignment vertical="top"/>
    </xf>
    <xf numFmtId="49" fontId="2" fillId="0" borderId="0" xfId="0" applyNumberFormat="1" applyFont="1" applyAlignment="1">
      <alignment/>
    </xf>
    <xf numFmtId="0" fontId="2" fillId="0" borderId="0" xfId="0" applyFont="1" applyAlignment="1">
      <alignment horizontal="center"/>
    </xf>
    <xf numFmtId="0" fontId="1"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wrapText="1"/>
    </xf>
    <xf numFmtId="0" fontId="2" fillId="0" borderId="22" xfId="0" applyFont="1" applyBorder="1" applyAlignment="1">
      <alignment horizontal="left" vertical="center"/>
    </xf>
    <xf numFmtId="0" fontId="2" fillId="0" borderId="22"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left" vertical="center" wrapText="1"/>
    </xf>
    <xf numFmtId="0" fontId="2" fillId="0" borderId="25" xfId="0" applyFont="1" applyBorder="1" applyAlignment="1">
      <alignment horizontal="center" vertical="center" wrapText="1"/>
    </xf>
    <xf numFmtId="0" fontId="2" fillId="0" borderId="25" xfId="0" applyFont="1" applyBorder="1" applyAlignment="1">
      <alignment/>
    </xf>
    <xf numFmtId="0" fontId="2" fillId="0" borderId="26" xfId="0" applyFont="1" applyBorder="1" applyAlignment="1">
      <alignment/>
    </xf>
    <xf numFmtId="0" fontId="2" fillId="0" borderId="22" xfId="0" applyFont="1" applyBorder="1" applyAlignment="1">
      <alignment horizontal="center" vertical="center"/>
    </xf>
    <xf numFmtId="0" fontId="2" fillId="0" borderId="23" xfId="0" applyFont="1" applyBorder="1" applyAlignment="1">
      <alignment/>
    </xf>
    <xf numFmtId="0" fontId="8" fillId="0" borderId="0" xfId="0" applyFont="1" applyAlignment="1">
      <alignment/>
    </xf>
    <xf numFmtId="0" fontId="8" fillId="0" borderId="0" xfId="0" applyFont="1" applyAlignment="1">
      <alignment/>
    </xf>
    <xf numFmtId="0" fontId="0" fillId="0" borderId="0" xfId="0" applyAlignment="1">
      <alignment/>
    </xf>
    <xf numFmtId="0" fontId="7"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wrapText="1"/>
    </xf>
    <xf numFmtId="0" fontId="4" fillId="0" borderId="10" xfId="57" applyFont="1" applyBorder="1" applyAlignment="1">
      <alignment horizontal="center" vertical="center" wrapText="1"/>
      <protection/>
    </xf>
    <xf numFmtId="49" fontId="17" fillId="0" borderId="10" xfId="0" applyNumberFormat="1" applyFont="1" applyBorder="1" applyAlignment="1">
      <alignment horizontal="center" vertical="center"/>
    </xf>
    <xf numFmtId="0" fontId="4" fillId="0" borderId="10" xfId="0" applyFont="1" applyBorder="1" applyAlignment="1">
      <alignment horizontal="left" vertical="center"/>
    </xf>
    <xf numFmtId="0" fontId="17" fillId="0" borderId="10" xfId="0" applyFont="1" applyBorder="1" applyAlignment="1">
      <alignment/>
    </xf>
    <xf numFmtId="0" fontId="17" fillId="0" borderId="10" xfId="0" applyFont="1" applyBorder="1" applyAlignment="1">
      <alignment horizontal="left" vertical="center"/>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xf>
    <xf numFmtId="0" fontId="4" fillId="0" borderId="10" xfId="0" applyFont="1" applyFill="1" applyBorder="1" applyAlignment="1">
      <alignment vertical="center" wrapText="1"/>
    </xf>
    <xf numFmtId="0" fontId="17" fillId="0" borderId="10" xfId="0" applyFont="1" applyBorder="1" applyAlignment="1">
      <alignment/>
    </xf>
    <xf numFmtId="0" fontId="4" fillId="0" borderId="10" xfId="0" applyFont="1" applyBorder="1" applyAlignment="1">
      <alignment/>
    </xf>
    <xf numFmtId="4" fontId="12" fillId="0" borderId="10" xfId="0" applyNumberFormat="1" applyFont="1" applyBorder="1" applyAlignment="1">
      <alignment/>
    </xf>
    <xf numFmtId="0" fontId="0" fillId="0" borderId="0" xfId="0" applyFont="1" applyBorder="1" applyAlignment="1">
      <alignment/>
    </xf>
    <xf numFmtId="0" fontId="0" fillId="0" borderId="27" xfId="0" applyBorder="1" applyAlignment="1">
      <alignment/>
    </xf>
    <xf numFmtId="3" fontId="7" fillId="0" borderId="10" xfId="0" applyNumberFormat="1" applyFont="1" applyBorder="1" applyAlignment="1">
      <alignment/>
    </xf>
    <xf numFmtId="3" fontId="7" fillId="0" borderId="10" xfId="0" applyNumberFormat="1" applyFont="1" applyBorder="1" applyAlignment="1">
      <alignment horizontal="right"/>
    </xf>
    <xf numFmtId="0" fontId="0" fillId="0" borderId="15" xfId="0" applyFont="1" applyBorder="1" applyAlignment="1">
      <alignment horizontal="center" wrapText="1"/>
    </xf>
    <xf numFmtId="4" fontId="8" fillId="0" borderId="10" xfId="0" applyNumberFormat="1" applyFont="1" applyBorder="1" applyAlignment="1">
      <alignment vertical="center" wrapText="1"/>
    </xf>
    <xf numFmtId="4" fontId="8" fillId="0" borderId="10" xfId="0" applyNumberFormat="1" applyFont="1" applyBorder="1" applyAlignment="1">
      <alignment horizontal="center" vertical="center" wrapText="1"/>
    </xf>
    <xf numFmtId="0" fontId="7" fillId="0" borderId="21" xfId="0" applyFont="1" applyBorder="1" applyAlignment="1">
      <alignment/>
    </xf>
    <xf numFmtId="0" fontId="7" fillId="0" borderId="0" xfId="0" applyFont="1" applyAlignment="1">
      <alignment horizontal="right"/>
    </xf>
    <xf numFmtId="0" fontId="7" fillId="0" borderId="21" xfId="0" applyFont="1" applyBorder="1" applyAlignment="1">
      <alignment/>
    </xf>
    <xf numFmtId="0" fontId="7" fillId="0" borderId="20" xfId="0" applyFont="1" applyBorder="1" applyAlignment="1">
      <alignment/>
    </xf>
    <xf numFmtId="0" fontId="7" fillId="0" borderId="19" xfId="0" applyFont="1" applyBorder="1" applyAlignment="1">
      <alignment horizontal="right"/>
    </xf>
    <xf numFmtId="0" fontId="0" fillId="0" borderId="20" xfId="0" applyFont="1" applyBorder="1" applyAlignment="1">
      <alignment/>
    </xf>
    <xf numFmtId="0" fontId="0" fillId="0" borderId="16" xfId="0" applyFont="1" applyBorder="1" applyAlignment="1">
      <alignment wrapText="1"/>
    </xf>
    <xf numFmtId="0" fontId="7" fillId="0" borderId="19" xfId="0" applyFont="1" applyBorder="1" applyAlignment="1">
      <alignment/>
    </xf>
    <xf numFmtId="0" fontId="7" fillId="0" borderId="15" xfId="0" applyFont="1" applyBorder="1" applyAlignment="1">
      <alignment/>
    </xf>
    <xf numFmtId="0" fontId="0" fillId="0" borderId="17" xfId="0" applyFont="1" applyBorder="1" applyAlignment="1">
      <alignment/>
    </xf>
    <xf numFmtId="0" fontId="7" fillId="0" borderId="18" xfId="0" applyFont="1" applyBorder="1" applyAlignment="1">
      <alignment/>
    </xf>
    <xf numFmtId="0" fontId="7" fillId="0" borderId="19" xfId="0" applyFont="1" applyBorder="1" applyAlignment="1">
      <alignment horizontal="left"/>
    </xf>
    <xf numFmtId="0" fontId="0" fillId="0" borderId="10" xfId="0" applyFont="1" applyBorder="1" applyAlignment="1">
      <alignment horizontal="center"/>
    </xf>
    <xf numFmtId="0" fontId="7" fillId="0" borderId="28" xfId="0" applyFont="1" applyBorder="1" applyAlignment="1">
      <alignment horizontal="center"/>
    </xf>
    <xf numFmtId="0" fontId="8" fillId="0" borderId="10" xfId="0" applyFont="1" applyBorder="1" applyAlignment="1">
      <alignment/>
    </xf>
    <xf numFmtId="4" fontId="8" fillId="0" borderId="10" xfId="0" applyNumberFormat="1" applyFont="1" applyBorder="1" applyAlignment="1">
      <alignment/>
    </xf>
    <xf numFmtId="0" fontId="7" fillId="0" borderId="10" xfId="0" applyFont="1" applyBorder="1" applyAlignment="1">
      <alignment horizontal="center" wrapText="1"/>
    </xf>
    <xf numFmtId="3" fontId="0" fillId="0" borderId="20" xfId="0" applyNumberFormat="1" applyBorder="1" applyAlignment="1">
      <alignment/>
    </xf>
    <xf numFmtId="3" fontId="0" fillId="0" borderId="10" xfId="0" applyNumberFormat="1" applyBorder="1" applyAlignment="1">
      <alignment/>
    </xf>
    <xf numFmtId="3" fontId="7" fillId="0" borderId="10" xfId="0" applyNumberFormat="1" applyFont="1" applyBorder="1" applyAlignment="1">
      <alignment horizontal="center"/>
    </xf>
    <xf numFmtId="3" fontId="7" fillId="0" borderId="10"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0" xfId="0" applyNumberFormat="1" applyFont="1" applyBorder="1" applyAlignment="1">
      <alignment horizontal="center"/>
    </xf>
    <xf numFmtId="3" fontId="7" fillId="0" borderId="10" xfId="0" applyNumberFormat="1" applyFont="1" applyBorder="1" applyAlignment="1">
      <alignment wrapText="1"/>
    </xf>
    <xf numFmtId="0" fontId="0" fillId="0" borderId="21" xfId="0" applyFont="1" applyBorder="1" applyAlignment="1">
      <alignment horizontal="left"/>
    </xf>
    <xf numFmtId="0" fontId="0" fillId="0" borderId="10" xfId="0" applyFont="1" applyBorder="1" applyAlignment="1">
      <alignment horizontal="center" wrapText="1"/>
    </xf>
    <xf numFmtId="0" fontId="20" fillId="0" borderId="0" xfId="0" applyFont="1" applyAlignment="1">
      <alignment/>
    </xf>
    <xf numFmtId="4" fontId="8" fillId="0" borderId="10" xfId="0" applyNumberFormat="1" applyFont="1" applyBorder="1" applyAlignment="1">
      <alignment horizontal="right" vertical="center" wrapText="1"/>
    </xf>
    <xf numFmtId="4" fontId="2" fillId="0" borderId="10" xfId="0" applyNumberFormat="1" applyFont="1" applyBorder="1" applyAlignment="1">
      <alignment vertical="center" wrapText="1"/>
    </xf>
    <xf numFmtId="0" fontId="0" fillId="0" borderId="0" xfId="0" applyFont="1" applyAlignment="1">
      <alignment horizontal="right"/>
    </xf>
    <xf numFmtId="0" fontId="2" fillId="0" borderId="23"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29" xfId="0" applyFont="1" applyBorder="1" applyAlignment="1">
      <alignment horizontal="left" wrapText="1"/>
    </xf>
    <xf numFmtId="3" fontId="2" fillId="0" borderId="10" xfId="0" applyNumberFormat="1" applyFont="1" applyBorder="1" applyAlignment="1">
      <alignment/>
    </xf>
    <xf numFmtId="3" fontId="2" fillId="0" borderId="15" xfId="0" applyNumberFormat="1" applyFont="1" applyBorder="1" applyAlignment="1">
      <alignment/>
    </xf>
    <xf numFmtId="3" fontId="2" fillId="0" borderId="23" xfId="0" applyNumberFormat="1" applyFont="1" applyBorder="1" applyAlignment="1">
      <alignment/>
    </xf>
    <xf numFmtId="3" fontId="2" fillId="0" borderId="25" xfId="0" applyNumberFormat="1" applyFont="1" applyBorder="1" applyAlignment="1">
      <alignment/>
    </xf>
    <xf numFmtId="3" fontId="2" fillId="0" borderId="30" xfId="0" applyNumberFormat="1" applyFont="1" applyBorder="1" applyAlignment="1">
      <alignment/>
    </xf>
    <xf numFmtId="3" fontId="2" fillId="0" borderId="31" xfId="0" applyNumberFormat="1" applyFont="1" applyBorder="1" applyAlignment="1">
      <alignment/>
    </xf>
    <xf numFmtId="3" fontId="2" fillId="0" borderId="26" xfId="0" applyNumberFormat="1" applyFont="1" applyBorder="1" applyAlignment="1">
      <alignment/>
    </xf>
    <xf numFmtId="3" fontId="2" fillId="0" borderId="10" xfId="0" applyNumberFormat="1" applyFont="1" applyBorder="1" applyAlignment="1">
      <alignment horizontal="center" vertical="center" wrapText="1"/>
    </xf>
    <xf numFmtId="0" fontId="2" fillId="0" borderId="32" xfId="0" applyFont="1" applyBorder="1" applyAlignment="1">
      <alignment/>
    </xf>
    <xf numFmtId="0" fontId="2" fillId="0" borderId="33" xfId="0" applyFont="1" applyBorder="1" applyAlignment="1">
      <alignment horizontal="left" wrapText="1"/>
    </xf>
    <xf numFmtId="3" fontId="2" fillId="0" borderId="34" xfId="0" applyNumberFormat="1" applyFont="1" applyBorder="1" applyAlignment="1">
      <alignment/>
    </xf>
    <xf numFmtId="0" fontId="2" fillId="0" borderId="0" xfId="0" applyFont="1" applyAlignment="1">
      <alignment horizontal="right"/>
    </xf>
    <xf numFmtId="0" fontId="2" fillId="0" borderId="0" xfId="0" applyFont="1" applyBorder="1" applyAlignment="1">
      <alignment horizontal="left" wrapText="1"/>
    </xf>
    <xf numFmtId="3" fontId="2" fillId="0" borderId="0" xfId="0" applyNumberFormat="1" applyFont="1" applyBorder="1" applyAlignment="1">
      <alignment/>
    </xf>
    <xf numFmtId="0" fontId="2" fillId="0" borderId="0" xfId="0" applyFont="1" applyBorder="1" applyAlignment="1">
      <alignment/>
    </xf>
    <xf numFmtId="0" fontId="7" fillId="0" borderId="0" xfId="0" applyFont="1" applyAlignment="1">
      <alignment horizontal="left"/>
    </xf>
    <xf numFmtId="0" fontId="16" fillId="0" borderId="0" xfId="0" applyFont="1" applyAlignment="1">
      <alignment/>
    </xf>
    <xf numFmtId="0" fontId="16" fillId="0" borderId="0" xfId="0" applyFont="1" applyAlignment="1">
      <alignment/>
    </xf>
    <xf numFmtId="0" fontId="16" fillId="0" borderId="20" xfId="0" applyFont="1" applyBorder="1" applyAlignment="1">
      <alignment/>
    </xf>
    <xf numFmtId="0" fontId="0" fillId="0" borderId="18" xfId="0" applyBorder="1" applyAlignment="1">
      <alignment horizontal="center"/>
    </xf>
    <xf numFmtId="0" fontId="16" fillId="0" borderId="15" xfId="0" applyFont="1" applyBorder="1" applyAlignment="1">
      <alignment/>
    </xf>
    <xf numFmtId="0" fontId="16" fillId="0" borderId="18" xfId="0" applyFont="1" applyBorder="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wrapText="1"/>
    </xf>
    <xf numFmtId="0" fontId="0" fillId="0" borderId="0" xfId="0" applyFont="1" applyAlignment="1">
      <alignment horizontal="center"/>
    </xf>
    <xf numFmtId="0" fontId="0" fillId="0" borderId="12" xfId="0" applyFont="1" applyBorder="1" applyAlignment="1">
      <alignment/>
    </xf>
    <xf numFmtId="0" fontId="0" fillId="0" borderId="15" xfId="0" applyFont="1" applyBorder="1" applyAlignment="1">
      <alignment horizontal="center"/>
    </xf>
    <xf numFmtId="0" fontId="0" fillId="0" borderId="12" xfId="0" applyFont="1" applyBorder="1" applyAlignment="1">
      <alignment horizontal="center"/>
    </xf>
    <xf numFmtId="0" fontId="15" fillId="0" borderId="10" xfId="0" applyFont="1" applyBorder="1" applyAlignment="1">
      <alignment horizontal="center"/>
    </xf>
    <xf numFmtId="0" fontId="15" fillId="0" borderId="10" xfId="0" applyFont="1" applyBorder="1" applyAlignment="1">
      <alignment wrapText="1" shrinkToFit="1"/>
    </xf>
    <xf numFmtId="0" fontId="15" fillId="0" borderId="0" xfId="0" applyFont="1" applyBorder="1" applyAlignment="1">
      <alignment wrapText="1"/>
    </xf>
    <xf numFmtId="0" fontId="15" fillId="0" borderId="0" xfId="0" applyFont="1" applyBorder="1" applyAlignment="1">
      <alignment/>
    </xf>
    <xf numFmtId="0" fontId="15" fillId="0" borderId="0" xfId="0" applyFont="1" applyBorder="1" applyAlignment="1">
      <alignment horizontal="center"/>
    </xf>
    <xf numFmtId="3" fontId="0" fillId="0" borderId="10" xfId="0" applyNumberFormat="1" applyFont="1" applyBorder="1" applyAlignment="1">
      <alignment horizontal="center"/>
    </xf>
    <xf numFmtId="3" fontId="0" fillId="0" borderId="10" xfId="0" applyNumberFormat="1" applyFont="1" applyBorder="1" applyAlignment="1">
      <alignment/>
    </xf>
    <xf numFmtId="0" fontId="10" fillId="0" borderId="0" xfId="0" applyFont="1" applyAlignment="1">
      <alignment/>
    </xf>
    <xf numFmtId="0" fontId="0" fillId="0" borderId="27" xfId="0" applyFont="1" applyBorder="1" applyAlignment="1">
      <alignment/>
    </xf>
    <xf numFmtId="0" fontId="4" fillId="0" borderId="10" xfId="0" applyFont="1" applyFill="1" applyBorder="1" applyAlignment="1">
      <alignment horizontal="right" vertical="center" wrapText="1"/>
    </xf>
    <xf numFmtId="0" fontId="4" fillId="0" borderId="10" xfId="0" applyFont="1" applyBorder="1" applyAlignment="1">
      <alignment/>
    </xf>
    <xf numFmtId="4" fontId="22" fillId="0" borderId="0" xfId="0" applyNumberFormat="1" applyFont="1" applyAlignment="1">
      <alignment/>
    </xf>
    <xf numFmtId="4" fontId="23" fillId="0" borderId="0" xfId="0" applyNumberFormat="1" applyFont="1" applyAlignment="1">
      <alignment/>
    </xf>
    <xf numFmtId="0" fontId="0" fillId="0" borderId="15" xfId="0" applyFont="1" applyBorder="1" applyAlignment="1">
      <alignment/>
    </xf>
    <xf numFmtId="4" fontId="10" fillId="0" borderId="0" xfId="0" applyNumberFormat="1" applyFont="1" applyAlignment="1">
      <alignment/>
    </xf>
    <xf numFmtId="4" fontId="9" fillId="0" borderId="0" xfId="0" applyNumberFormat="1" applyFont="1" applyAlignment="1">
      <alignment/>
    </xf>
    <xf numFmtId="4" fontId="2" fillId="0" borderId="23" xfId="0" applyNumberFormat="1" applyFont="1" applyBorder="1" applyAlignment="1">
      <alignment/>
    </xf>
    <xf numFmtId="0" fontId="16" fillId="32" borderId="20" xfId="0" applyFont="1" applyFill="1" applyBorder="1" applyAlignment="1">
      <alignment/>
    </xf>
    <xf numFmtId="0" fontId="0" fillId="32" borderId="10" xfId="0" applyFill="1" applyBorder="1" applyAlignment="1">
      <alignment/>
    </xf>
    <xf numFmtId="0" fontId="16" fillId="32" borderId="10" xfId="0" applyFont="1" applyFill="1" applyBorder="1" applyAlignment="1">
      <alignment/>
    </xf>
    <xf numFmtId="4" fontId="12" fillId="32" borderId="10" xfId="0" applyNumberFormat="1" applyFont="1" applyFill="1" applyBorder="1" applyAlignment="1">
      <alignment/>
    </xf>
    <xf numFmtId="0" fontId="0" fillId="32" borderId="20" xfId="0" applyFont="1" applyFill="1" applyBorder="1" applyAlignment="1">
      <alignment/>
    </xf>
    <xf numFmtId="4" fontId="13" fillId="0" borderId="10" xfId="0" applyNumberFormat="1" applyFont="1" applyBorder="1" applyAlignment="1">
      <alignment/>
    </xf>
    <xf numFmtId="4" fontId="13" fillId="32" borderId="10" xfId="0" applyNumberFormat="1" applyFont="1" applyFill="1" applyBorder="1" applyAlignment="1">
      <alignment/>
    </xf>
    <xf numFmtId="4" fontId="24" fillId="32" borderId="10" xfId="0" applyNumberFormat="1" applyFont="1" applyFill="1" applyBorder="1" applyAlignment="1">
      <alignment/>
    </xf>
    <xf numFmtId="0" fontId="10" fillId="32" borderId="20" xfId="0" applyFont="1" applyFill="1" applyBorder="1" applyAlignment="1">
      <alignment/>
    </xf>
    <xf numFmtId="0" fontId="25" fillId="32" borderId="10" xfId="0" applyFont="1" applyFill="1" applyBorder="1" applyAlignment="1">
      <alignment/>
    </xf>
    <xf numFmtId="4" fontId="26" fillId="32" borderId="10" xfId="0" applyNumberFormat="1" applyFont="1" applyFill="1" applyBorder="1" applyAlignment="1">
      <alignment/>
    </xf>
    <xf numFmtId="3" fontId="13" fillId="0" borderId="0" xfId="0" applyNumberFormat="1" applyFont="1" applyAlignment="1">
      <alignment/>
    </xf>
    <xf numFmtId="3" fontId="0" fillId="0" borderId="0" xfId="0" applyNumberFormat="1" applyAlignment="1">
      <alignment/>
    </xf>
    <xf numFmtId="4" fontId="2" fillId="0" borderId="10" xfId="0" applyNumberFormat="1"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xf>
    <xf numFmtId="4" fontId="1" fillId="0" borderId="23" xfId="0" applyNumberFormat="1" applyFont="1" applyBorder="1" applyAlignment="1">
      <alignment wrapText="1"/>
    </xf>
    <xf numFmtId="4" fontId="2" fillId="0" borderId="10" xfId="0" applyNumberFormat="1" applyFont="1" applyBorder="1" applyAlignment="1">
      <alignment horizontal="right" vertical="center" wrapText="1"/>
    </xf>
    <xf numFmtId="4" fontId="2" fillId="0" borderId="10" xfId="0" applyNumberFormat="1" applyFont="1" applyBorder="1" applyAlignment="1">
      <alignment horizontal="right"/>
    </xf>
    <xf numFmtId="4" fontId="2" fillId="0" borderId="10" xfId="0" applyNumberFormat="1" applyFont="1" applyFill="1" applyBorder="1" applyAlignment="1">
      <alignment horizontal="right" vertical="center" wrapText="1"/>
    </xf>
    <xf numFmtId="4" fontId="2" fillId="0" borderId="23" xfId="0" applyNumberFormat="1" applyFont="1" applyBorder="1" applyAlignment="1">
      <alignment horizontal="right" wrapText="1"/>
    </xf>
    <xf numFmtId="0" fontId="7" fillId="0" borderId="0" xfId="0" applyFont="1" applyAlignment="1">
      <alignment wrapText="1"/>
    </xf>
    <xf numFmtId="2" fontId="27" fillId="0" borderId="10" xfId="0" applyNumberFormat="1" applyFont="1" applyBorder="1" applyAlignment="1">
      <alignment wrapText="1"/>
    </xf>
    <xf numFmtId="0" fontId="7" fillId="0" borderId="14" xfId="0" applyFont="1" applyBorder="1" applyAlignment="1">
      <alignment horizontal="center"/>
    </xf>
    <xf numFmtId="4" fontId="2" fillId="0" borderId="10" xfId="0" applyNumberFormat="1" applyFont="1" applyBorder="1" applyAlignment="1">
      <alignment horizontal="center" vertical="center"/>
    </xf>
    <xf numFmtId="0" fontId="11" fillId="0" borderId="10" xfId="0" applyFont="1" applyBorder="1" applyAlignment="1">
      <alignment wrapText="1"/>
    </xf>
    <xf numFmtId="0" fontId="11" fillId="0" borderId="10" xfId="0" applyFont="1" applyBorder="1" applyAlignment="1">
      <alignment horizontal="center"/>
    </xf>
    <xf numFmtId="3" fontId="10" fillId="0" borderId="10" xfId="0" applyNumberFormat="1" applyFont="1" applyBorder="1" applyAlignment="1">
      <alignment horizontal="center"/>
    </xf>
    <xf numFmtId="4" fontId="2" fillId="0" borderId="15" xfId="0" applyNumberFormat="1" applyFont="1" applyBorder="1" applyAlignment="1">
      <alignment/>
    </xf>
    <xf numFmtId="4" fontId="2" fillId="0" borderId="32" xfId="0" applyNumberFormat="1" applyFont="1" applyBorder="1" applyAlignment="1">
      <alignment/>
    </xf>
    <xf numFmtId="0" fontId="7" fillId="0" borderId="20" xfId="0" applyFont="1" applyBorder="1" applyAlignment="1">
      <alignment horizontal="center"/>
    </xf>
    <xf numFmtId="4" fontId="0" fillId="0" borderId="0" xfId="0" applyNumberFormat="1" applyFont="1" applyAlignment="1">
      <alignment/>
    </xf>
    <xf numFmtId="0" fontId="4" fillId="0" borderId="0" xfId="0" applyFont="1" applyBorder="1" applyAlignment="1">
      <alignment horizontal="center"/>
    </xf>
    <xf numFmtId="0" fontId="1" fillId="0" borderId="10"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7" fillId="0" borderId="0" xfId="0" applyNumberFormat="1" applyFont="1" applyBorder="1" applyAlignment="1">
      <alignment horizontal="left"/>
    </xf>
    <xf numFmtId="0" fontId="1" fillId="0" borderId="0" xfId="0" applyFont="1" applyAlignment="1">
      <alignment horizontal="center"/>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3" fillId="0" borderId="15"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9" xfId="0" applyFont="1" applyBorder="1" applyAlignment="1">
      <alignment horizontal="left" vertical="center"/>
    </xf>
    <xf numFmtId="0" fontId="2" fillId="0" borderId="35" xfId="0" applyFont="1" applyBorder="1" applyAlignment="1">
      <alignment horizontal="left" vertical="center"/>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22" xfId="0" applyFont="1" applyBorder="1" applyAlignment="1">
      <alignment horizontal="center" vertical="center" wrapText="1"/>
    </xf>
    <xf numFmtId="2" fontId="1" fillId="0" borderId="40" xfId="0" applyNumberFormat="1" applyFont="1" applyBorder="1" applyAlignment="1">
      <alignment horizontal="center" vertical="center" wrapText="1"/>
    </xf>
    <xf numFmtId="2" fontId="1" fillId="0" borderId="41" xfId="0" applyNumberFormat="1" applyFont="1" applyBorder="1" applyAlignment="1">
      <alignment horizontal="center" vertical="center" wrapText="1"/>
    </xf>
    <xf numFmtId="2" fontId="1" fillId="0" borderId="42"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43" xfId="0" applyNumberFormat="1" applyFont="1" applyBorder="1" applyAlignment="1">
      <alignment horizontal="center" vertical="center" wrapText="1"/>
    </xf>
    <xf numFmtId="0" fontId="7" fillId="0" borderId="0" xfId="0" applyFont="1" applyAlignment="1">
      <alignment horizontal="left"/>
    </xf>
    <xf numFmtId="0" fontId="16"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J59"/>
  <sheetViews>
    <sheetView zoomScalePageLayoutView="0" workbookViewId="0" topLeftCell="C38">
      <selection activeCell="I12" sqref="I12:J12"/>
    </sheetView>
  </sheetViews>
  <sheetFormatPr defaultColWidth="9.140625" defaultRowHeight="12.75"/>
  <cols>
    <col min="1" max="1" width="4.28125" style="0" customWidth="1"/>
    <col min="2" max="2" width="9.140625" style="7" customWidth="1"/>
    <col min="3" max="3" width="63.8515625" style="0" customWidth="1"/>
    <col min="4" max="4" width="16.57421875" style="0" customWidth="1"/>
    <col min="5" max="5" width="17.8515625" style="0" customWidth="1"/>
    <col min="6" max="6" width="16.421875" style="0" customWidth="1"/>
    <col min="7" max="7" width="16.8515625" style="2" customWidth="1"/>
    <col min="8" max="8" width="13.421875" style="0" customWidth="1"/>
    <col min="9" max="9" width="1.8515625" style="209" customWidth="1"/>
    <col min="10" max="10" width="14.8515625" style="6" customWidth="1"/>
    <col min="11" max="11" width="15.421875" style="0" customWidth="1"/>
  </cols>
  <sheetData>
    <row r="4" ht="16.5">
      <c r="H4" s="5" t="s">
        <v>4</v>
      </c>
    </row>
    <row r="5" spans="2:8" ht="16.5">
      <c r="B5" s="11" t="s">
        <v>43</v>
      </c>
      <c r="C5" s="5"/>
      <c r="D5" s="5"/>
      <c r="E5" s="5"/>
      <c r="F5" s="5"/>
      <c r="G5" s="5"/>
      <c r="H5" s="5"/>
    </row>
    <row r="6" spans="2:8" ht="16.5">
      <c r="B6" s="11" t="s">
        <v>44</v>
      </c>
      <c r="C6" s="5"/>
      <c r="D6" s="5"/>
      <c r="E6" s="5"/>
      <c r="F6" s="5"/>
      <c r="G6" s="5"/>
      <c r="H6" s="5"/>
    </row>
    <row r="7" spans="2:8" ht="16.5">
      <c r="B7" s="11"/>
      <c r="C7" s="5"/>
      <c r="D7" s="5"/>
      <c r="E7" s="5"/>
      <c r="F7" s="5"/>
      <c r="G7" s="5"/>
      <c r="H7" s="5"/>
    </row>
    <row r="8" spans="2:8" ht="16.5">
      <c r="B8" s="11"/>
      <c r="C8" s="5"/>
      <c r="D8" s="5"/>
      <c r="E8" s="5"/>
      <c r="F8" s="5"/>
      <c r="G8" s="5"/>
      <c r="H8" s="5"/>
    </row>
    <row r="10" ht="16.5">
      <c r="B10" s="11" t="s">
        <v>45</v>
      </c>
    </row>
    <row r="11" ht="16.5">
      <c r="H11" t="s">
        <v>5</v>
      </c>
    </row>
    <row r="12" spans="2:10" s="8" customFormat="1" ht="92.25" customHeight="1">
      <c r="B12" s="47" t="s">
        <v>6</v>
      </c>
      <c r="C12" s="47" t="s">
        <v>7</v>
      </c>
      <c r="D12" s="48" t="s">
        <v>281</v>
      </c>
      <c r="E12" s="48" t="s">
        <v>282</v>
      </c>
      <c r="F12" s="136" t="s">
        <v>283</v>
      </c>
      <c r="G12" s="245"/>
      <c r="H12" s="48" t="s">
        <v>284</v>
      </c>
      <c r="I12" s="210" t="s">
        <v>314</v>
      </c>
      <c r="J12" s="213"/>
    </row>
    <row r="13" spans="2:10" s="8" customFormat="1" ht="36.75" customHeight="1">
      <c r="B13" s="49"/>
      <c r="C13" s="50"/>
      <c r="D13" s="50"/>
      <c r="E13" s="50"/>
      <c r="F13" s="51" t="s">
        <v>0</v>
      </c>
      <c r="G13" s="51" t="s">
        <v>2</v>
      </c>
      <c r="H13" s="50"/>
      <c r="I13" s="210">
        <v>322619</v>
      </c>
      <c r="J13" s="213"/>
    </row>
    <row r="14" spans="2:9" ht="24.75">
      <c r="B14" s="12">
        <v>1</v>
      </c>
      <c r="C14" s="10" t="s">
        <v>8</v>
      </c>
      <c r="D14" s="52">
        <v>10730000</v>
      </c>
      <c r="E14" s="52">
        <v>10910000</v>
      </c>
      <c r="F14" s="52">
        <v>3190000</v>
      </c>
      <c r="G14" s="52">
        <v>2838735</v>
      </c>
      <c r="H14" s="56">
        <f aca="true" t="shared" si="0" ref="H14:H19">SUM(G14/E14*100)</f>
        <v>26.01956920256645</v>
      </c>
      <c r="I14" s="209">
        <v>331794</v>
      </c>
    </row>
    <row r="15" spans="2:9" ht="24.75">
      <c r="B15" s="12">
        <v>2</v>
      </c>
      <c r="C15" s="10" t="s">
        <v>9</v>
      </c>
      <c r="D15" s="52">
        <v>14890000</v>
      </c>
      <c r="E15" s="52">
        <v>15390000</v>
      </c>
      <c r="F15" s="52">
        <v>3810000</v>
      </c>
      <c r="G15" s="52">
        <v>3359602</v>
      </c>
      <c r="H15" s="56">
        <f t="shared" si="0"/>
        <v>21.82977257959714</v>
      </c>
      <c r="I15" s="209">
        <v>331794</v>
      </c>
    </row>
    <row r="16" spans="2:9" ht="24.75">
      <c r="B16" s="12">
        <v>3</v>
      </c>
      <c r="C16" s="10" t="s">
        <v>10</v>
      </c>
      <c r="D16" s="52">
        <v>17555351</v>
      </c>
      <c r="E16" s="52">
        <v>18160000</v>
      </c>
      <c r="F16" s="52">
        <v>4495800</v>
      </c>
      <c r="G16" s="52">
        <v>3960971</v>
      </c>
      <c r="H16" s="56">
        <f t="shared" si="0"/>
        <v>21.811514317180617</v>
      </c>
      <c r="I16" s="209">
        <v>331793</v>
      </c>
    </row>
    <row r="17" spans="2:9" ht="18">
      <c r="B17" s="12">
        <v>4</v>
      </c>
      <c r="C17" s="9" t="s">
        <v>11</v>
      </c>
      <c r="D17" s="53">
        <v>18</v>
      </c>
      <c r="E17" s="52">
        <v>19</v>
      </c>
      <c r="F17" s="52">
        <v>19</v>
      </c>
      <c r="G17" s="52">
        <v>19</v>
      </c>
      <c r="H17" s="56">
        <f t="shared" si="0"/>
        <v>100</v>
      </c>
      <c r="I17" s="209">
        <f>SUM(I13:I16)</f>
        <v>1318000</v>
      </c>
    </row>
    <row r="18" spans="2:8" ht="18">
      <c r="B18" s="12" t="s">
        <v>12</v>
      </c>
      <c r="C18" s="9" t="s">
        <v>13</v>
      </c>
      <c r="D18" s="53">
        <v>10</v>
      </c>
      <c r="E18" s="52">
        <v>10</v>
      </c>
      <c r="F18" s="52">
        <v>10</v>
      </c>
      <c r="G18" s="52">
        <v>10</v>
      </c>
      <c r="H18" s="56">
        <f t="shared" si="0"/>
        <v>100</v>
      </c>
    </row>
    <row r="19" spans="2:9" ht="18">
      <c r="B19" s="12" t="s">
        <v>14</v>
      </c>
      <c r="C19" s="9" t="s">
        <v>42</v>
      </c>
      <c r="D19" s="53">
        <v>8</v>
      </c>
      <c r="E19" s="52">
        <v>9</v>
      </c>
      <c r="F19" s="52">
        <v>9</v>
      </c>
      <c r="G19" s="52">
        <v>9</v>
      </c>
      <c r="H19" s="56">
        <f t="shared" si="0"/>
        <v>100</v>
      </c>
      <c r="I19" s="209">
        <v>322619</v>
      </c>
    </row>
    <row r="20" spans="2:9" ht="18">
      <c r="B20" s="12">
        <v>5</v>
      </c>
      <c r="C20" s="9" t="s">
        <v>15</v>
      </c>
      <c r="D20" s="52"/>
      <c r="E20" s="52"/>
      <c r="F20" s="52"/>
      <c r="G20" s="52"/>
      <c r="H20" s="56"/>
      <c r="I20" s="209">
        <v>331794</v>
      </c>
    </row>
    <row r="21" spans="2:9" ht="18">
      <c r="B21" s="12">
        <v>6</v>
      </c>
      <c r="C21" s="9" t="s">
        <v>16</v>
      </c>
      <c r="D21" s="53"/>
      <c r="E21" s="52"/>
      <c r="F21" s="52"/>
      <c r="G21" s="52"/>
      <c r="H21" s="56"/>
      <c r="I21" s="209">
        <v>331794</v>
      </c>
    </row>
    <row r="22" spans="2:9" ht="18">
      <c r="B22" s="12">
        <v>7</v>
      </c>
      <c r="C22" s="9" t="s">
        <v>17</v>
      </c>
      <c r="D22" s="53"/>
      <c r="E22" s="52"/>
      <c r="F22" s="52"/>
      <c r="G22" s="52"/>
      <c r="H22" s="56"/>
      <c r="I22" s="209">
        <v>331793</v>
      </c>
    </row>
    <row r="23" spans="2:10" ht="18">
      <c r="B23" s="12">
        <v>8</v>
      </c>
      <c r="C23" s="9" t="s">
        <v>18</v>
      </c>
      <c r="D23" s="53"/>
      <c r="E23" s="52"/>
      <c r="F23" s="52"/>
      <c r="G23" s="52"/>
      <c r="H23" s="56"/>
      <c r="I23" s="209">
        <f>SUM(I19:I22)</f>
        <v>1318000</v>
      </c>
      <c r="J23" s="212"/>
    </row>
    <row r="24" spans="2:8" ht="18">
      <c r="B24" s="12">
        <v>9</v>
      </c>
      <c r="C24" s="9" t="s">
        <v>19</v>
      </c>
      <c r="D24" s="53">
        <v>289000</v>
      </c>
      <c r="E24" s="52">
        <v>300000</v>
      </c>
      <c r="F24" s="52">
        <v>90000</v>
      </c>
      <c r="G24" s="52">
        <v>59661</v>
      </c>
      <c r="H24" s="56">
        <f>SUM(G24/E24*100)</f>
        <v>19.887</v>
      </c>
    </row>
    <row r="25" spans="2:8" ht="18">
      <c r="B25" s="12">
        <v>10</v>
      </c>
      <c r="C25" s="9" t="s">
        <v>20</v>
      </c>
      <c r="D25" s="53">
        <v>1</v>
      </c>
      <c r="E25" s="52">
        <v>1</v>
      </c>
      <c r="F25" s="52">
        <v>1</v>
      </c>
      <c r="G25" s="52">
        <v>1</v>
      </c>
      <c r="H25" s="56">
        <v>100</v>
      </c>
    </row>
    <row r="26" spans="2:8" ht="18">
      <c r="B26" s="12">
        <v>11</v>
      </c>
      <c r="C26" s="9" t="s">
        <v>21</v>
      </c>
      <c r="D26" s="53"/>
      <c r="E26" s="52"/>
      <c r="F26" s="52"/>
      <c r="G26" s="52"/>
      <c r="H26" s="56"/>
    </row>
    <row r="27" spans="2:8" ht="18">
      <c r="B27" s="12">
        <v>12</v>
      </c>
      <c r="C27" s="9" t="s">
        <v>22</v>
      </c>
      <c r="D27" s="53"/>
      <c r="E27" s="52"/>
      <c r="F27" s="52"/>
      <c r="G27" s="52"/>
      <c r="H27" s="56"/>
    </row>
    <row r="28" spans="2:8" ht="18">
      <c r="B28" s="12">
        <v>13</v>
      </c>
      <c r="C28" s="9" t="s">
        <v>23</v>
      </c>
      <c r="D28" s="53"/>
      <c r="E28" s="52"/>
      <c r="F28" s="52"/>
      <c r="G28" s="52"/>
      <c r="H28" s="56"/>
    </row>
    <row r="29" spans="2:8" ht="18">
      <c r="B29" s="12">
        <v>14</v>
      </c>
      <c r="C29" s="9" t="s">
        <v>24</v>
      </c>
      <c r="D29" s="53"/>
      <c r="E29" s="52"/>
      <c r="F29" s="52"/>
      <c r="G29" s="52"/>
      <c r="H29" s="56"/>
    </row>
    <row r="30" spans="2:8" ht="18">
      <c r="B30" s="12">
        <v>15</v>
      </c>
      <c r="C30" s="9" t="s">
        <v>25</v>
      </c>
      <c r="D30" s="53"/>
      <c r="E30" s="52"/>
      <c r="F30" s="52"/>
      <c r="G30" s="52"/>
      <c r="H30" s="56"/>
    </row>
    <row r="31" spans="2:8" ht="18">
      <c r="B31" s="12">
        <v>16</v>
      </c>
      <c r="C31" s="9" t="s">
        <v>26</v>
      </c>
      <c r="D31" s="53"/>
      <c r="E31" s="52"/>
      <c r="F31" s="52"/>
      <c r="G31" s="52"/>
      <c r="H31" s="56"/>
    </row>
    <row r="32" spans="2:8" ht="18">
      <c r="B32" s="12">
        <v>17</v>
      </c>
      <c r="C32" s="9" t="s">
        <v>27</v>
      </c>
      <c r="D32" s="52">
        <v>1270000</v>
      </c>
      <c r="E32" s="52">
        <v>1318000</v>
      </c>
      <c r="F32" s="52">
        <v>322619</v>
      </c>
      <c r="G32" s="52">
        <v>318031</v>
      </c>
      <c r="H32" s="56">
        <f>SUM(G32/E32*100)</f>
        <v>24.129817905918056</v>
      </c>
    </row>
    <row r="33" spans="2:8" ht="18">
      <c r="B33" s="12">
        <v>18</v>
      </c>
      <c r="C33" s="9" t="s">
        <v>28</v>
      </c>
      <c r="D33" s="53">
        <v>3</v>
      </c>
      <c r="E33" s="52">
        <v>3</v>
      </c>
      <c r="F33" s="52">
        <v>3</v>
      </c>
      <c r="G33" s="52">
        <v>3</v>
      </c>
      <c r="H33" s="56">
        <f>SUM(G33/E33*100)</f>
        <v>100</v>
      </c>
    </row>
    <row r="34" spans="2:8" ht="18">
      <c r="B34" s="12">
        <v>19</v>
      </c>
      <c r="C34" s="9" t="s">
        <v>29</v>
      </c>
      <c r="D34" s="52">
        <v>510000</v>
      </c>
      <c r="E34" s="52">
        <v>510000</v>
      </c>
      <c r="F34" s="52">
        <v>130000</v>
      </c>
      <c r="G34" s="52">
        <v>124734</v>
      </c>
      <c r="H34" s="56">
        <f>SUM(G34/E34*100)</f>
        <v>24.45764705882353</v>
      </c>
    </row>
    <row r="35" spans="2:8" ht="18">
      <c r="B35" s="12">
        <v>20</v>
      </c>
      <c r="C35" s="9" t="s">
        <v>30</v>
      </c>
      <c r="D35" s="52"/>
      <c r="E35" s="52"/>
      <c r="F35" s="52"/>
      <c r="G35" s="52"/>
      <c r="H35" s="56"/>
    </row>
    <row r="36" spans="2:8" ht="24.75">
      <c r="B36" s="12">
        <v>21</v>
      </c>
      <c r="C36" s="10" t="s">
        <v>31</v>
      </c>
      <c r="D36" s="52"/>
      <c r="E36" s="52">
        <v>50000</v>
      </c>
      <c r="F36" s="52">
        <v>10000</v>
      </c>
      <c r="G36" s="52"/>
      <c r="H36" s="56"/>
    </row>
    <row r="37" spans="2:8" ht="18">
      <c r="B37" s="12">
        <v>22</v>
      </c>
      <c r="C37" s="9" t="s">
        <v>32</v>
      </c>
      <c r="D37" s="53"/>
      <c r="E37" s="52"/>
      <c r="F37" s="52"/>
      <c r="G37" s="52"/>
      <c r="H37" s="56"/>
    </row>
    <row r="38" spans="2:8" ht="18">
      <c r="B38" s="12">
        <v>23</v>
      </c>
      <c r="C38" s="9" t="s">
        <v>33</v>
      </c>
      <c r="D38" s="53"/>
      <c r="E38" s="52"/>
      <c r="F38" s="52"/>
      <c r="G38" s="52"/>
      <c r="H38" s="56"/>
    </row>
    <row r="39" spans="2:8" ht="18">
      <c r="B39" s="12">
        <v>24</v>
      </c>
      <c r="C39" s="9" t="s">
        <v>34</v>
      </c>
      <c r="D39" s="52"/>
      <c r="E39" s="52"/>
      <c r="F39" s="52"/>
      <c r="G39" s="52"/>
      <c r="H39" s="56"/>
    </row>
    <row r="40" spans="2:8" ht="18">
      <c r="B40" s="12">
        <v>25</v>
      </c>
      <c r="C40" s="9" t="s">
        <v>33</v>
      </c>
      <c r="D40" s="53"/>
      <c r="E40" s="52"/>
      <c r="F40" s="52"/>
      <c r="G40" s="52"/>
      <c r="H40" s="56"/>
    </row>
    <row r="41" spans="2:8" ht="18">
      <c r="B41" s="12">
        <v>26</v>
      </c>
      <c r="C41" s="9" t="s">
        <v>35</v>
      </c>
      <c r="D41" s="53"/>
      <c r="E41" s="52"/>
      <c r="F41" s="52"/>
      <c r="G41" s="52"/>
      <c r="H41" s="56"/>
    </row>
    <row r="42" spans="2:8" ht="18">
      <c r="B42" s="12">
        <v>27</v>
      </c>
      <c r="C42" s="9" t="s">
        <v>36</v>
      </c>
      <c r="D42" s="53"/>
      <c r="E42" s="52"/>
      <c r="F42" s="52"/>
      <c r="G42" s="52"/>
      <c r="H42" s="56"/>
    </row>
    <row r="43" spans="2:8" ht="18">
      <c r="B43" s="12">
        <v>28</v>
      </c>
      <c r="C43" s="9" t="s">
        <v>37</v>
      </c>
      <c r="D43" s="53"/>
      <c r="E43" s="52"/>
      <c r="F43" s="52"/>
      <c r="G43" s="52"/>
      <c r="H43" s="56"/>
    </row>
    <row r="44" spans="2:8" ht="18">
      <c r="B44" s="12">
        <v>29</v>
      </c>
      <c r="C44" s="9" t="s">
        <v>38</v>
      </c>
      <c r="D44" s="52">
        <v>200000</v>
      </c>
      <c r="E44" s="52">
        <v>100000</v>
      </c>
      <c r="F44" s="52"/>
      <c r="G44" s="52"/>
      <c r="H44" s="56"/>
    </row>
    <row r="46" ht="16.5">
      <c r="C46" t="s">
        <v>39</v>
      </c>
    </row>
    <row r="47" ht="16.5">
      <c r="C47" t="s">
        <v>40</v>
      </c>
    </row>
    <row r="49" spans="2:8" ht="16.5">
      <c r="B49" s="7" t="s">
        <v>129</v>
      </c>
      <c r="C49" s="2" t="s">
        <v>285</v>
      </c>
      <c r="D49" t="s">
        <v>41</v>
      </c>
      <c r="F49" t="s">
        <v>130</v>
      </c>
      <c r="G49" s="206"/>
      <c r="H49" s="130"/>
    </row>
    <row r="53" spans="7:8" ht="16.5">
      <c r="G53" s="246"/>
      <c r="H53" s="6"/>
    </row>
    <row r="54" spans="7:8" ht="16.5">
      <c r="G54" s="246"/>
      <c r="H54" s="6"/>
    </row>
    <row r="55" spans="7:8" ht="16.5">
      <c r="G55" s="246"/>
      <c r="H55" s="6"/>
    </row>
    <row r="56" spans="7:8" ht="16.5">
      <c r="G56" s="246"/>
      <c r="H56" s="6"/>
    </row>
    <row r="57" spans="7:8" ht="16.5">
      <c r="G57" s="246"/>
      <c r="H57" s="6"/>
    </row>
    <row r="58" spans="7:8" ht="16.5">
      <c r="G58" s="246"/>
      <c r="H58" s="6"/>
    </row>
    <row r="59" spans="7:8" ht="16.5">
      <c r="G59" s="246"/>
      <c r="H59" s="6"/>
    </row>
  </sheetData>
  <sheetProtection/>
  <printOptions/>
  <pageMargins left="0.7" right="0.7" top="0.75" bottom="0.75" header="0.3" footer="0.3"/>
  <pageSetup orientation="portrait" paperSize="9" scale="40" r:id="rId1"/>
</worksheet>
</file>

<file path=xl/worksheets/sheet10.xml><?xml version="1.0" encoding="utf-8"?>
<worksheet xmlns="http://schemas.openxmlformats.org/spreadsheetml/2006/main" xmlns:r="http://schemas.openxmlformats.org/officeDocument/2006/relationships">
  <dimension ref="B3:M65"/>
  <sheetViews>
    <sheetView tabSelected="1" zoomScalePageLayoutView="0" workbookViewId="0" topLeftCell="A47">
      <selection activeCell="H52" sqref="H52"/>
    </sheetView>
  </sheetViews>
  <sheetFormatPr defaultColWidth="9.140625" defaultRowHeight="12.75"/>
  <cols>
    <col min="2" max="2" width="13.7109375" style="0" customWidth="1"/>
    <col min="3" max="3" width="17.7109375" style="0" customWidth="1"/>
    <col min="4" max="4" width="17.28125" style="0" customWidth="1"/>
    <col min="5" max="5" width="18.140625" style="0" customWidth="1"/>
    <col min="6" max="6" width="20.28125" style="0" customWidth="1"/>
    <col min="7" max="7" width="22.421875" style="0" customWidth="1"/>
    <col min="8" max="8" width="18.8515625" style="0" customWidth="1"/>
  </cols>
  <sheetData>
    <row r="3" spans="2:7" ht="15.75">
      <c r="B3" s="5" t="s">
        <v>46</v>
      </c>
      <c r="C3" s="65"/>
      <c r="G3" s="192" t="s">
        <v>156</v>
      </c>
    </row>
    <row r="4" spans="2:3" ht="15.75">
      <c r="B4" s="5" t="s">
        <v>47</v>
      </c>
      <c r="C4" s="1"/>
    </row>
    <row r="7" ht="12.75">
      <c r="B7" t="s">
        <v>157</v>
      </c>
    </row>
    <row r="10" ht="13.5" thickBot="1">
      <c r="G10" s="165" t="s">
        <v>5</v>
      </c>
    </row>
    <row r="11" spans="2:7" ht="12.75">
      <c r="B11" s="270" t="s">
        <v>158</v>
      </c>
      <c r="C11" s="272" t="s">
        <v>296</v>
      </c>
      <c r="D11" s="273"/>
      <c r="E11" s="273"/>
      <c r="F11" s="273"/>
      <c r="G11" s="274"/>
    </row>
    <row r="12" spans="2:7" ht="27.75" customHeight="1">
      <c r="B12" s="271"/>
      <c r="C12" s="275"/>
      <c r="D12" s="276"/>
      <c r="E12" s="276"/>
      <c r="F12" s="276"/>
      <c r="G12" s="277"/>
    </row>
    <row r="13" spans="2:7" ht="63">
      <c r="B13" s="271"/>
      <c r="C13" s="96" t="s">
        <v>159</v>
      </c>
      <c r="D13" s="96" t="s">
        <v>160</v>
      </c>
      <c r="E13" s="96" t="s">
        <v>161</v>
      </c>
      <c r="F13" s="96" t="s">
        <v>162</v>
      </c>
      <c r="G13" s="97" t="s">
        <v>163</v>
      </c>
    </row>
    <row r="14" spans="2:7" ht="15.75">
      <c r="B14" s="95"/>
      <c r="C14" s="96">
        <v>1</v>
      </c>
      <c r="D14" s="96">
        <v>2</v>
      </c>
      <c r="E14" s="96">
        <v>3</v>
      </c>
      <c r="F14" s="96" t="s">
        <v>164</v>
      </c>
      <c r="G14" s="97">
        <v>5</v>
      </c>
    </row>
    <row r="15" spans="2:7" ht="15.75">
      <c r="B15" s="98" t="s">
        <v>165</v>
      </c>
      <c r="C15" s="232">
        <v>85022603</v>
      </c>
      <c r="D15" s="232">
        <v>67742718.53</v>
      </c>
      <c r="E15" s="233">
        <f>SUM(D15-F15)</f>
        <v>67713776.02</v>
      </c>
      <c r="F15" s="234">
        <v>28942.51</v>
      </c>
      <c r="G15" s="235">
        <v>0</v>
      </c>
    </row>
    <row r="16" spans="2:7" ht="47.25">
      <c r="B16" s="99" t="s">
        <v>166</v>
      </c>
      <c r="C16" s="228"/>
      <c r="D16" s="229"/>
      <c r="E16" s="230"/>
      <c r="F16" s="229"/>
      <c r="G16" s="231"/>
    </row>
    <row r="17" spans="2:7" ht="16.5" thickBot="1">
      <c r="B17" s="100" t="s">
        <v>167</v>
      </c>
      <c r="C17" s="101"/>
      <c r="D17" s="102"/>
      <c r="E17" s="103"/>
      <c r="F17" s="102"/>
      <c r="G17" s="104"/>
    </row>
    <row r="19" ht="16.5" thickBot="1">
      <c r="F19" s="180" t="s">
        <v>5</v>
      </c>
    </row>
    <row r="20" spans="2:6" ht="15.75">
      <c r="B20" s="267" t="s">
        <v>297</v>
      </c>
      <c r="C20" s="268"/>
      <c r="D20" s="268"/>
      <c r="E20" s="268"/>
      <c r="F20" s="269"/>
    </row>
    <row r="21" spans="2:6" ht="15.75">
      <c r="B21" s="105"/>
      <c r="C21" s="96" t="s">
        <v>204</v>
      </c>
      <c r="D21" s="96" t="s">
        <v>205</v>
      </c>
      <c r="E21" s="96" t="s">
        <v>206</v>
      </c>
      <c r="F21" s="166" t="s">
        <v>207</v>
      </c>
    </row>
    <row r="22" spans="2:7" ht="15.75">
      <c r="B22" s="98" t="s">
        <v>165</v>
      </c>
      <c r="C22" s="167">
        <v>16735830</v>
      </c>
      <c r="D22" s="167">
        <v>18955160</v>
      </c>
      <c r="E22" s="167">
        <v>21698161</v>
      </c>
      <c r="F22" s="176">
        <v>18743516</v>
      </c>
      <c r="G22" s="226"/>
    </row>
    <row r="23" spans="2:6" ht="47.25">
      <c r="B23" s="168" t="s">
        <v>166</v>
      </c>
      <c r="C23" s="169"/>
      <c r="D23" s="169"/>
      <c r="E23" s="170"/>
      <c r="F23" s="171"/>
    </row>
    <row r="24" spans="2:6" ht="16.5" thickBot="1">
      <c r="B24" s="100" t="s">
        <v>167</v>
      </c>
      <c r="C24" s="172"/>
      <c r="D24" s="173"/>
      <c r="E24" s="174"/>
      <c r="F24" s="175"/>
    </row>
    <row r="25" ht="16.5" thickBot="1">
      <c r="G25" s="180" t="s">
        <v>5</v>
      </c>
    </row>
    <row r="26" spans="2:7" ht="15.75">
      <c r="B26" s="267" t="s">
        <v>298</v>
      </c>
      <c r="C26" s="268"/>
      <c r="D26" s="268"/>
      <c r="E26" s="268"/>
      <c r="F26" s="268"/>
      <c r="G26" s="269"/>
    </row>
    <row r="27" spans="2:7" ht="63">
      <c r="B27" s="98" t="s">
        <v>158</v>
      </c>
      <c r="C27" s="96" t="s">
        <v>159</v>
      </c>
      <c r="D27" s="96" t="s">
        <v>160</v>
      </c>
      <c r="E27" s="96" t="s">
        <v>161</v>
      </c>
      <c r="F27" s="96" t="s">
        <v>162</v>
      </c>
      <c r="G27" s="97" t="s">
        <v>208</v>
      </c>
    </row>
    <row r="28" spans="2:7" ht="15.75">
      <c r="B28" s="265" t="s">
        <v>165</v>
      </c>
      <c r="C28" s="96">
        <v>1</v>
      </c>
      <c r="D28" s="96">
        <v>2</v>
      </c>
      <c r="E28" s="96">
        <v>3</v>
      </c>
      <c r="F28" s="96" t="s">
        <v>164</v>
      </c>
      <c r="G28" s="97">
        <v>5</v>
      </c>
    </row>
    <row r="29" spans="2:8" ht="15.75">
      <c r="B29" s="266"/>
      <c r="C29" s="229">
        <v>16735830</v>
      </c>
      <c r="D29" s="229">
        <v>14866274.1</v>
      </c>
      <c r="E29" s="229">
        <f>SUM(D29-F29)</f>
        <v>14801053.36</v>
      </c>
      <c r="F29" s="229">
        <v>65220.74</v>
      </c>
      <c r="G29" s="214">
        <f>SUM(E29/C29*100)</f>
        <v>88.43931469189158</v>
      </c>
      <c r="H29" s="227"/>
    </row>
    <row r="30" spans="2:7" ht="47.25">
      <c r="B30" s="168" t="s">
        <v>166</v>
      </c>
      <c r="C30" s="243"/>
      <c r="D30" s="243"/>
      <c r="E30" s="243"/>
      <c r="F30" s="243"/>
      <c r="G30" s="244"/>
    </row>
    <row r="31" spans="2:7" ht="16.5" thickBot="1">
      <c r="B31" s="100" t="s">
        <v>167</v>
      </c>
      <c r="C31" s="172"/>
      <c r="D31" s="172"/>
      <c r="E31" s="172"/>
      <c r="F31" s="172"/>
      <c r="G31" s="104"/>
    </row>
    <row r="32" spans="2:7" ht="15.75">
      <c r="B32" s="181"/>
      <c r="C32" s="182"/>
      <c r="D32" s="182"/>
      <c r="E32" s="182"/>
      <c r="F32" s="182"/>
      <c r="G32" s="183"/>
    </row>
    <row r="33" ht="16.5" thickBot="1">
      <c r="G33" s="180" t="s">
        <v>5</v>
      </c>
    </row>
    <row r="34" spans="2:7" ht="15.75">
      <c r="B34" s="267" t="s">
        <v>299</v>
      </c>
      <c r="C34" s="268"/>
      <c r="D34" s="268"/>
      <c r="E34" s="268"/>
      <c r="F34" s="268"/>
      <c r="G34" s="269"/>
    </row>
    <row r="35" spans="2:7" ht="63">
      <c r="B35" s="105" t="s">
        <v>158</v>
      </c>
      <c r="C35" s="96" t="s">
        <v>159</v>
      </c>
      <c r="D35" s="96" t="s">
        <v>160</v>
      </c>
      <c r="E35" s="96" t="s">
        <v>161</v>
      </c>
      <c r="F35" s="96" t="s">
        <v>162</v>
      </c>
      <c r="G35" s="97" t="s">
        <v>209</v>
      </c>
    </row>
    <row r="36" spans="2:7" ht="15.75">
      <c r="B36" s="265" t="s">
        <v>165</v>
      </c>
      <c r="C36" s="96">
        <v>1</v>
      </c>
      <c r="D36" s="96">
        <v>2</v>
      </c>
      <c r="E36" s="96">
        <v>3</v>
      </c>
      <c r="F36" s="96" t="s">
        <v>164</v>
      </c>
      <c r="G36" s="97">
        <v>5</v>
      </c>
    </row>
    <row r="37" spans="2:7" ht="15.75">
      <c r="B37" s="266"/>
      <c r="C37" s="176">
        <f>SUM(C22+D22)</f>
        <v>35690990</v>
      </c>
      <c r="D37" s="176"/>
      <c r="E37" s="176"/>
      <c r="F37" s="176"/>
      <c r="G37" s="106"/>
    </row>
    <row r="38" spans="2:7" ht="47.25">
      <c r="B38" s="99" t="s">
        <v>166</v>
      </c>
      <c r="C38" s="169"/>
      <c r="D38" s="169"/>
      <c r="E38" s="169"/>
      <c r="F38" s="170"/>
      <c r="G38" s="177"/>
    </row>
    <row r="39" spans="2:7" ht="16.5" thickBot="1">
      <c r="B39" s="178" t="s">
        <v>167</v>
      </c>
      <c r="C39" s="179"/>
      <c r="D39" s="179"/>
      <c r="E39" s="179"/>
      <c r="F39" s="172"/>
      <c r="G39" s="104"/>
    </row>
    <row r="41" ht="16.5" thickBot="1">
      <c r="G41" s="180" t="s">
        <v>5</v>
      </c>
    </row>
    <row r="42" spans="2:7" ht="15.75">
      <c r="B42" s="267" t="s">
        <v>300</v>
      </c>
      <c r="C42" s="268"/>
      <c r="D42" s="268"/>
      <c r="E42" s="268"/>
      <c r="F42" s="268"/>
      <c r="G42" s="269"/>
    </row>
    <row r="43" spans="2:7" ht="63">
      <c r="B43" s="105" t="s">
        <v>158</v>
      </c>
      <c r="C43" s="96" t="s">
        <v>159</v>
      </c>
      <c r="D43" s="96" t="s">
        <v>160</v>
      </c>
      <c r="E43" s="96" t="s">
        <v>161</v>
      </c>
      <c r="F43" s="96" t="s">
        <v>162</v>
      </c>
      <c r="G43" s="97" t="s">
        <v>210</v>
      </c>
    </row>
    <row r="44" spans="2:7" ht="15.75">
      <c r="B44" s="265" t="s">
        <v>165</v>
      </c>
      <c r="C44" s="96">
        <v>1</v>
      </c>
      <c r="D44" s="96">
        <v>2</v>
      </c>
      <c r="E44" s="96">
        <v>3</v>
      </c>
      <c r="F44" s="96" t="s">
        <v>164</v>
      </c>
      <c r="G44" s="97">
        <v>5</v>
      </c>
    </row>
    <row r="45" spans="2:7" ht="15.75">
      <c r="B45" s="266"/>
      <c r="C45" s="176">
        <f>SUM(C22+D22+E22)</f>
        <v>57389151</v>
      </c>
      <c r="D45" s="176"/>
      <c r="E45" s="176"/>
      <c r="F45" s="176"/>
      <c r="G45" s="106"/>
    </row>
    <row r="46" spans="2:7" ht="47.25">
      <c r="B46" s="99" t="s">
        <v>168</v>
      </c>
      <c r="C46" s="170"/>
      <c r="D46" s="170"/>
      <c r="E46" s="170"/>
      <c r="F46" s="170"/>
      <c r="G46" s="177"/>
    </row>
    <row r="47" spans="2:7" ht="16.5" thickBot="1">
      <c r="B47" s="178" t="s">
        <v>167</v>
      </c>
      <c r="C47" s="172"/>
      <c r="D47" s="172"/>
      <c r="E47" s="172"/>
      <c r="F47" s="172"/>
      <c r="G47" s="104"/>
    </row>
    <row r="49" ht="16.5" thickBot="1">
      <c r="G49" s="180" t="s">
        <v>5</v>
      </c>
    </row>
    <row r="50" spans="2:7" ht="15.75">
      <c r="B50" s="267" t="s">
        <v>301</v>
      </c>
      <c r="C50" s="268"/>
      <c r="D50" s="268"/>
      <c r="E50" s="268"/>
      <c r="F50" s="268"/>
      <c r="G50" s="269"/>
    </row>
    <row r="51" spans="2:7" ht="63">
      <c r="B51" s="105" t="s">
        <v>158</v>
      </c>
      <c r="C51" s="96" t="s">
        <v>159</v>
      </c>
      <c r="D51" s="96" t="s">
        <v>160</v>
      </c>
      <c r="E51" s="96" t="s">
        <v>161</v>
      </c>
      <c r="F51" s="96" t="s">
        <v>162</v>
      </c>
      <c r="G51" s="97" t="s">
        <v>211</v>
      </c>
    </row>
    <row r="52" spans="2:7" ht="15.75">
      <c r="B52" s="265" t="s">
        <v>165</v>
      </c>
      <c r="C52" s="96">
        <v>1</v>
      </c>
      <c r="D52" s="96">
        <v>2</v>
      </c>
      <c r="E52" s="96">
        <v>3</v>
      </c>
      <c r="F52" s="96" t="s">
        <v>164</v>
      </c>
      <c r="G52" s="97">
        <v>5</v>
      </c>
    </row>
    <row r="53" spans="2:7" ht="15.75">
      <c r="B53" s="266"/>
      <c r="C53" s="176">
        <f>SUM(C22:F22)</f>
        <v>76132667</v>
      </c>
      <c r="D53" s="176"/>
      <c r="E53" s="176"/>
      <c r="F53" s="176"/>
      <c r="G53" s="214"/>
    </row>
    <row r="54" spans="2:7" ht="47.25">
      <c r="B54" s="168" t="s">
        <v>166</v>
      </c>
      <c r="C54" s="170"/>
      <c r="D54" s="169"/>
      <c r="E54" s="170"/>
      <c r="F54" s="169"/>
      <c r="G54" s="177"/>
    </row>
    <row r="55" spans="2:7" ht="16.5" thickBot="1">
      <c r="B55" s="100" t="s">
        <v>167</v>
      </c>
      <c r="C55" s="172"/>
      <c r="D55" s="179"/>
      <c r="E55" s="172"/>
      <c r="F55" s="179"/>
      <c r="G55" s="104"/>
    </row>
    <row r="59" spans="2:11" s="186" customFormat="1" ht="20.25" customHeight="1">
      <c r="B59" s="278" t="s">
        <v>213</v>
      </c>
      <c r="C59" s="278"/>
      <c r="D59" s="278"/>
      <c r="E59" s="278"/>
      <c r="F59" s="278"/>
      <c r="G59" s="278"/>
      <c r="H59" s="279"/>
      <c r="I59" s="279"/>
      <c r="J59" s="279"/>
      <c r="K59" s="279"/>
    </row>
    <row r="60" spans="2:11" s="186" customFormat="1" ht="20.25" customHeight="1">
      <c r="B60" s="184" t="s">
        <v>214</v>
      </c>
      <c r="C60" s="184"/>
      <c r="D60" s="184"/>
      <c r="E60" s="184"/>
      <c r="F60" s="184"/>
      <c r="G60" s="184"/>
      <c r="H60" s="185"/>
      <c r="I60" s="185"/>
      <c r="J60" s="185"/>
      <c r="K60" s="185"/>
    </row>
    <row r="61" spans="2:11" s="186" customFormat="1" ht="20.25" customHeight="1">
      <c r="B61" s="184"/>
      <c r="C61" s="184"/>
      <c r="D61" s="184"/>
      <c r="E61" s="184"/>
      <c r="F61" s="184"/>
      <c r="G61" s="184"/>
      <c r="H61" s="185"/>
      <c r="I61" s="185"/>
      <c r="J61" s="185"/>
      <c r="K61" s="185"/>
    </row>
    <row r="62" spans="2:9" ht="12.75">
      <c r="B62" s="107"/>
      <c r="C62" s="108"/>
      <c r="D62" s="108"/>
      <c r="E62" s="108"/>
      <c r="F62" s="108"/>
      <c r="G62" s="108"/>
      <c r="H62" s="2"/>
      <c r="I62" s="2"/>
    </row>
    <row r="63" spans="2:13" ht="15.75">
      <c r="B63" s="60" t="s">
        <v>292</v>
      </c>
      <c r="C63" s="60"/>
      <c r="D63" s="60"/>
      <c r="E63" s="60"/>
      <c r="F63" s="64" t="s">
        <v>212</v>
      </c>
      <c r="G63" s="64"/>
      <c r="M63" s="4"/>
    </row>
    <row r="64" spans="2:7" ht="15.75">
      <c r="B64" s="60"/>
      <c r="C64" s="60"/>
      <c r="D64" s="60"/>
      <c r="E64" s="61" t="s">
        <v>136</v>
      </c>
      <c r="F64" s="60"/>
      <c r="G64" s="60"/>
    </row>
    <row r="65" spans="2:7" ht="15.75">
      <c r="B65" s="60"/>
      <c r="C65" s="60"/>
      <c r="D65" s="60"/>
      <c r="E65" s="60"/>
      <c r="F65" s="60"/>
      <c r="G65" s="60"/>
    </row>
  </sheetData>
  <sheetProtection/>
  <mergeCells count="12">
    <mergeCell ref="B52:B53"/>
    <mergeCell ref="B59:K59"/>
    <mergeCell ref="B20:F20"/>
    <mergeCell ref="B26:G26"/>
    <mergeCell ref="B28:B29"/>
    <mergeCell ref="B34:G34"/>
    <mergeCell ref="B36:B37"/>
    <mergeCell ref="B42:G42"/>
    <mergeCell ref="B44:B45"/>
    <mergeCell ref="B50:G50"/>
    <mergeCell ref="B11:B13"/>
    <mergeCell ref="C11:G12"/>
  </mergeCells>
  <printOptions/>
  <pageMargins left="0.7" right="0.7" top="0.75" bottom="0.75" header="0.3" footer="0.3"/>
  <pageSetup orientation="portrait" paperSize="9" scale="59" r:id="rId1"/>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K30" sqref="K30"/>
    </sheetView>
  </sheetViews>
  <sheetFormatPr defaultColWidth="9.14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F33"/>
  <sheetViews>
    <sheetView zoomScalePageLayoutView="0" workbookViewId="0" topLeftCell="A13">
      <selection activeCell="D14" sqref="D14"/>
    </sheetView>
  </sheetViews>
  <sheetFormatPr defaultColWidth="9.140625" defaultRowHeight="12.75"/>
  <cols>
    <col min="3" max="3" width="46.28125" style="0" customWidth="1"/>
    <col min="4" max="4" width="33.8515625" style="0" customWidth="1"/>
    <col min="5" max="5" width="34.00390625" style="0" customWidth="1"/>
    <col min="6" max="6" width="18.421875" style="0" customWidth="1"/>
  </cols>
  <sheetData>
    <row r="3" spans="1:5" ht="12.75">
      <c r="A3" s="5"/>
      <c r="B3" s="5"/>
      <c r="C3" s="5"/>
      <c r="D3" s="5"/>
      <c r="E3" s="5" t="s">
        <v>175</v>
      </c>
    </row>
    <row r="4" spans="1:5" ht="12.75">
      <c r="A4" s="5"/>
      <c r="B4" s="5" t="s">
        <v>46</v>
      </c>
      <c r="C4" s="5"/>
      <c r="D4" s="5"/>
      <c r="E4" s="5"/>
    </row>
    <row r="5" spans="2:4" ht="12.75">
      <c r="B5" s="5" t="s">
        <v>47</v>
      </c>
      <c r="C5" s="5"/>
      <c r="D5" s="5"/>
    </row>
    <row r="8" ht="12.75">
      <c r="B8" s="5" t="s">
        <v>216</v>
      </c>
    </row>
    <row r="10" spans="2:6" s="5" customFormat="1" ht="27.75" customHeight="1">
      <c r="B10" s="247" t="s">
        <v>169</v>
      </c>
      <c r="C10" s="247"/>
      <c r="D10" s="247"/>
      <c r="E10" s="247"/>
      <c r="F10" s="112"/>
    </row>
    <row r="11" spans="2:6" ht="18.75">
      <c r="B11" s="1"/>
      <c r="C11" s="111"/>
      <c r="D11" s="111"/>
      <c r="E11" s="111"/>
      <c r="F11" s="111"/>
    </row>
    <row r="12" spans="2:6" ht="12.75">
      <c r="B12" s="248" t="s">
        <v>6</v>
      </c>
      <c r="C12" s="248" t="s">
        <v>48</v>
      </c>
      <c r="D12" s="249" t="s">
        <v>49</v>
      </c>
      <c r="E12" s="249" t="s">
        <v>50</v>
      </c>
      <c r="F12" s="251" t="s">
        <v>170</v>
      </c>
    </row>
    <row r="13" spans="2:6" ht="90" customHeight="1">
      <c r="B13" s="248"/>
      <c r="C13" s="248"/>
      <c r="D13" s="250"/>
      <c r="E13" s="250"/>
      <c r="F13" s="251"/>
    </row>
    <row r="14" spans="2:6" ht="18.75">
      <c r="B14" s="113"/>
      <c r="C14" s="114" t="s">
        <v>313</v>
      </c>
      <c r="D14" s="125">
        <v>10</v>
      </c>
      <c r="E14" s="125">
        <v>8</v>
      </c>
      <c r="F14" s="207"/>
    </row>
    <row r="15" spans="2:6" ht="18.75">
      <c r="B15" s="115" t="s">
        <v>138</v>
      </c>
      <c r="C15" s="116" t="s">
        <v>51</v>
      </c>
      <c r="D15" s="126"/>
      <c r="E15" s="126"/>
      <c r="F15" s="117"/>
    </row>
    <row r="16" spans="2:6" ht="18.75">
      <c r="B16" s="115" t="s">
        <v>139</v>
      </c>
      <c r="C16" s="118" t="s">
        <v>52</v>
      </c>
      <c r="D16" s="126"/>
      <c r="E16" s="126"/>
      <c r="F16" s="117"/>
    </row>
    <row r="17" spans="2:6" ht="18.75">
      <c r="B17" s="115" t="s">
        <v>140</v>
      </c>
      <c r="C17" s="118"/>
      <c r="D17" s="126"/>
      <c r="E17" s="126"/>
      <c r="F17" s="117"/>
    </row>
    <row r="18" spans="2:6" ht="18.75">
      <c r="B18" s="115" t="s">
        <v>141</v>
      </c>
      <c r="C18" s="118"/>
      <c r="D18" s="126"/>
      <c r="E18" s="126"/>
      <c r="F18" s="117"/>
    </row>
    <row r="19" spans="2:6" ht="18.75">
      <c r="B19" s="115" t="s">
        <v>142</v>
      </c>
      <c r="C19" s="118"/>
      <c r="D19" s="126"/>
      <c r="E19" s="126"/>
      <c r="F19" s="117"/>
    </row>
    <row r="20" spans="2:6" ht="18.75">
      <c r="B20" s="119"/>
      <c r="C20" s="118"/>
      <c r="D20" s="126"/>
      <c r="E20" s="126"/>
      <c r="F20" s="117"/>
    </row>
    <row r="21" spans="2:6" ht="18.75">
      <c r="B21" s="115" t="s">
        <v>143</v>
      </c>
      <c r="C21" s="116" t="s">
        <v>53</v>
      </c>
      <c r="D21" s="126"/>
      <c r="E21" s="126"/>
      <c r="F21" s="117"/>
    </row>
    <row r="22" spans="2:6" ht="18.75">
      <c r="B22" s="115" t="s">
        <v>144</v>
      </c>
      <c r="C22" s="120" t="s">
        <v>52</v>
      </c>
      <c r="D22" s="126"/>
      <c r="E22" s="126"/>
      <c r="F22" s="117"/>
    </row>
    <row r="23" spans="2:6" ht="18.75">
      <c r="B23" s="115" t="s">
        <v>171</v>
      </c>
      <c r="C23" s="80" t="s">
        <v>177</v>
      </c>
      <c r="D23" s="126"/>
      <c r="E23" s="126">
        <v>1</v>
      </c>
      <c r="F23" s="117"/>
    </row>
    <row r="24" spans="2:6" ht="18.75">
      <c r="B24" s="115" t="s">
        <v>172</v>
      </c>
      <c r="C24" s="80"/>
      <c r="D24" s="126"/>
      <c r="E24" s="126"/>
      <c r="F24" s="117"/>
    </row>
    <row r="25" spans="2:6" ht="18.75">
      <c r="B25" s="121"/>
      <c r="C25" s="116" t="s">
        <v>286</v>
      </c>
      <c r="D25" s="208">
        <f>SUM(D14+D21-D15)</f>
        <v>10</v>
      </c>
      <c r="E25" s="208">
        <v>9</v>
      </c>
      <c r="F25" s="127">
        <v>1</v>
      </c>
    </row>
    <row r="26" spans="2:6" ht="18.75">
      <c r="B26" s="122"/>
      <c r="C26" s="123"/>
      <c r="D26" s="124"/>
      <c r="E26" s="124"/>
      <c r="F26" s="124"/>
    </row>
    <row r="27" ht="12.75">
      <c r="C27" t="s">
        <v>54</v>
      </c>
    </row>
    <row r="28" ht="12.75">
      <c r="C28" t="s">
        <v>55</v>
      </c>
    </row>
    <row r="33" spans="2:5" ht="12.75">
      <c r="B33" t="s">
        <v>56</v>
      </c>
      <c r="C33" s="2" t="s">
        <v>287</v>
      </c>
      <c r="D33" t="s">
        <v>41</v>
      </c>
      <c r="E33" t="s">
        <v>176</v>
      </c>
    </row>
  </sheetData>
  <sheetProtection/>
  <mergeCells count="6">
    <mergeCell ref="B10:E10"/>
    <mergeCell ref="B12:B13"/>
    <mergeCell ref="C12:C13"/>
    <mergeCell ref="D12:D13"/>
    <mergeCell ref="E12:E13"/>
    <mergeCell ref="F12:F13"/>
  </mergeCells>
  <printOptions/>
  <pageMargins left="0.7" right="0.7" top="0.75" bottom="0.75" header="0.3" footer="0.3"/>
  <pageSetup orientation="portrait" paperSize="9" scale="52" r:id="rId1"/>
</worksheet>
</file>

<file path=xl/worksheets/sheet3.xml><?xml version="1.0" encoding="utf-8"?>
<worksheet xmlns="http://schemas.openxmlformats.org/spreadsheetml/2006/main" xmlns:r="http://schemas.openxmlformats.org/officeDocument/2006/relationships">
  <dimension ref="B2:Q32"/>
  <sheetViews>
    <sheetView zoomScalePageLayoutView="0" workbookViewId="0" topLeftCell="A9">
      <selection activeCell="F33" sqref="F33"/>
    </sheetView>
  </sheetViews>
  <sheetFormatPr defaultColWidth="9.140625" defaultRowHeight="12.75"/>
  <cols>
    <col min="1" max="1" width="5.00390625" style="0" customWidth="1"/>
    <col min="3" max="3" width="28.421875" style="0" customWidth="1"/>
    <col min="4" max="4" width="14.28125" style="0" customWidth="1"/>
    <col min="17" max="17" width="11.140625" style="0" customWidth="1"/>
  </cols>
  <sheetData>
    <row r="2" spans="2:3" ht="12.75">
      <c r="B2" s="5"/>
      <c r="C2" s="5"/>
    </row>
    <row r="3" spans="2:17" ht="12.75">
      <c r="B3" s="5"/>
      <c r="C3" s="5"/>
      <c r="P3" s="5"/>
      <c r="Q3" s="5"/>
    </row>
    <row r="4" spans="2:17" ht="12.75">
      <c r="B4" s="5" t="s">
        <v>132</v>
      </c>
      <c r="C4" s="5"/>
      <c r="P4" s="5"/>
      <c r="Q4" s="5" t="s">
        <v>57</v>
      </c>
    </row>
    <row r="5" spans="2:17" ht="12.75">
      <c r="B5" s="5" t="s">
        <v>3</v>
      </c>
      <c r="C5" s="5"/>
      <c r="P5" s="5"/>
      <c r="Q5" s="5"/>
    </row>
    <row r="6" spans="2:3" ht="12.75">
      <c r="B6" s="5"/>
      <c r="C6" s="5"/>
    </row>
    <row r="7" spans="2:5" ht="12.75">
      <c r="B7" s="5" t="s">
        <v>58</v>
      </c>
      <c r="C7" s="5"/>
      <c r="D7" s="5"/>
      <c r="E7" s="5"/>
    </row>
    <row r="9" spans="2:17" s="15" customFormat="1" ht="39" customHeight="1">
      <c r="B9" s="20" t="s">
        <v>59</v>
      </c>
      <c r="C9" s="20" t="s">
        <v>60</v>
      </c>
      <c r="D9" s="21" t="s">
        <v>61</v>
      </c>
      <c r="E9" s="24" t="s">
        <v>77</v>
      </c>
      <c r="F9" s="25"/>
      <c r="G9" s="25"/>
      <c r="H9" s="25"/>
      <c r="I9" s="25"/>
      <c r="J9" s="25"/>
      <c r="K9" s="25"/>
      <c r="L9" s="16"/>
      <c r="M9" s="16"/>
      <c r="N9" s="16"/>
      <c r="O9" s="16"/>
      <c r="P9" s="17"/>
      <c r="Q9" s="18" t="s">
        <v>62</v>
      </c>
    </row>
    <row r="10" spans="2:17" ht="25.5">
      <c r="B10" s="22"/>
      <c r="C10" s="22"/>
      <c r="D10" s="23"/>
      <c r="E10" s="28" t="s">
        <v>63</v>
      </c>
      <c r="F10" s="28" t="s">
        <v>64</v>
      </c>
      <c r="G10" s="28" t="s">
        <v>65</v>
      </c>
      <c r="H10" s="28" t="s">
        <v>66</v>
      </c>
      <c r="I10" s="28" t="s">
        <v>67</v>
      </c>
      <c r="J10" s="28" t="s">
        <v>68</v>
      </c>
      <c r="K10" s="28" t="s">
        <v>69</v>
      </c>
      <c r="L10" s="28" t="s">
        <v>70</v>
      </c>
      <c r="M10" s="28" t="s">
        <v>71</v>
      </c>
      <c r="N10" s="28" t="s">
        <v>72</v>
      </c>
      <c r="O10" s="28" t="s">
        <v>73</v>
      </c>
      <c r="P10" s="28" t="s">
        <v>74</v>
      </c>
      <c r="Q10" s="27" t="s">
        <v>78</v>
      </c>
    </row>
    <row r="11" spans="2:17" ht="38.25">
      <c r="B11" s="13"/>
      <c r="C11" s="13"/>
      <c r="D11" s="13"/>
      <c r="E11" s="19"/>
      <c r="F11" s="19"/>
      <c r="G11" s="19"/>
      <c r="H11" s="19"/>
      <c r="I11" s="19"/>
      <c r="J11" s="19"/>
      <c r="K11" s="19"/>
      <c r="L11" s="19"/>
      <c r="M11" s="19"/>
      <c r="N11" s="19"/>
      <c r="O11" s="19"/>
      <c r="P11" s="19"/>
      <c r="Q11" s="26" t="s">
        <v>75</v>
      </c>
    </row>
    <row r="12" spans="2:17" ht="12.75">
      <c r="B12" s="14">
        <v>1</v>
      </c>
      <c r="C12" s="14"/>
      <c r="D12" s="14"/>
      <c r="E12" s="14"/>
      <c r="F12" s="14"/>
      <c r="G12" s="14"/>
      <c r="H12" s="14"/>
      <c r="I12" s="14"/>
      <c r="J12" s="14"/>
      <c r="K12" s="14"/>
      <c r="L12" s="14"/>
      <c r="M12" s="14"/>
      <c r="N12" s="14"/>
      <c r="O12" s="14"/>
      <c r="P12" s="14"/>
      <c r="Q12" s="3"/>
    </row>
    <row r="13" spans="2:17" ht="12.75">
      <c r="B13" s="3">
        <v>2</v>
      </c>
      <c r="C13" s="3"/>
      <c r="D13" s="3"/>
      <c r="E13" s="3"/>
      <c r="F13" s="3"/>
      <c r="G13" s="3"/>
      <c r="H13" s="3"/>
      <c r="I13" s="3"/>
      <c r="J13" s="3"/>
      <c r="K13" s="3"/>
      <c r="L13" s="3"/>
      <c r="M13" s="3"/>
      <c r="N13" s="3"/>
      <c r="O13" s="3"/>
      <c r="P13" s="3"/>
      <c r="Q13" s="3"/>
    </row>
    <row r="14" spans="2:17" ht="12.75">
      <c r="B14" s="3">
        <v>3</v>
      </c>
      <c r="C14" s="3"/>
      <c r="D14" s="3"/>
      <c r="E14" s="3"/>
      <c r="F14" s="3"/>
      <c r="G14" s="3"/>
      <c r="H14" s="3"/>
      <c r="I14" s="3"/>
      <c r="J14" s="3"/>
      <c r="K14" s="3"/>
      <c r="L14" s="3"/>
      <c r="M14" s="3"/>
      <c r="N14" s="3"/>
      <c r="O14" s="3"/>
      <c r="P14" s="3"/>
      <c r="Q14" s="3"/>
    </row>
    <row r="15" spans="2:17" ht="12.75">
      <c r="B15" s="3">
        <v>4</v>
      </c>
      <c r="C15" s="3"/>
      <c r="D15" s="3"/>
      <c r="E15" s="3"/>
      <c r="F15" s="3"/>
      <c r="G15" s="3"/>
      <c r="H15" s="3"/>
      <c r="I15" s="3"/>
      <c r="J15" s="3"/>
      <c r="K15" s="3"/>
      <c r="L15" s="3"/>
      <c r="M15" s="3"/>
      <c r="N15" s="3"/>
      <c r="O15" s="3"/>
      <c r="P15" s="3"/>
      <c r="Q15" s="3"/>
    </row>
    <row r="16" spans="2:17" ht="12.75">
      <c r="B16" s="3">
        <v>5</v>
      </c>
      <c r="C16" s="3"/>
      <c r="D16" s="3"/>
      <c r="E16" s="3"/>
      <c r="F16" s="3"/>
      <c r="G16" s="3"/>
      <c r="H16" s="3"/>
      <c r="I16" s="3"/>
      <c r="J16" s="3"/>
      <c r="K16" s="3"/>
      <c r="L16" s="3"/>
      <c r="M16" s="3"/>
      <c r="N16" s="3"/>
      <c r="O16" s="3"/>
      <c r="P16" s="3"/>
      <c r="Q16" s="3"/>
    </row>
    <row r="17" spans="2:17" ht="12.75">
      <c r="B17" s="3">
        <v>6</v>
      </c>
      <c r="C17" s="3"/>
      <c r="D17" s="3"/>
      <c r="E17" s="3"/>
      <c r="F17" s="3"/>
      <c r="G17" s="3"/>
      <c r="H17" s="3"/>
      <c r="I17" s="3"/>
      <c r="J17" s="3"/>
      <c r="K17" s="3"/>
      <c r="L17" s="3"/>
      <c r="M17" s="3"/>
      <c r="N17" s="3"/>
      <c r="O17" s="3"/>
      <c r="P17" s="3"/>
      <c r="Q17" s="3"/>
    </row>
    <row r="18" spans="2:17" ht="12.75">
      <c r="B18" s="3">
        <v>7</v>
      </c>
      <c r="C18" s="3"/>
      <c r="D18" s="3"/>
      <c r="E18" s="3"/>
      <c r="F18" s="3"/>
      <c r="G18" s="3"/>
      <c r="H18" s="3"/>
      <c r="I18" s="3"/>
      <c r="J18" s="3"/>
      <c r="K18" s="3"/>
      <c r="L18" s="3"/>
      <c r="M18" s="3"/>
      <c r="N18" s="3"/>
      <c r="O18" s="3"/>
      <c r="P18" s="3"/>
      <c r="Q18" s="3"/>
    </row>
    <row r="19" spans="2:17" ht="12.75">
      <c r="B19" s="3">
        <v>8</v>
      </c>
      <c r="C19" s="3"/>
      <c r="D19" s="3"/>
      <c r="E19" s="3"/>
      <c r="F19" s="3"/>
      <c r="G19" s="3"/>
      <c r="H19" s="3"/>
      <c r="I19" s="3"/>
      <c r="J19" s="3"/>
      <c r="K19" s="3"/>
      <c r="L19" s="3"/>
      <c r="M19" s="3"/>
      <c r="N19" s="3"/>
      <c r="O19" s="3"/>
      <c r="P19" s="3"/>
      <c r="Q19" s="3"/>
    </row>
    <row r="20" spans="2:17" ht="12.75">
      <c r="B20" s="3">
        <v>9</v>
      </c>
      <c r="C20" s="3"/>
      <c r="D20" s="3"/>
      <c r="E20" s="3"/>
      <c r="F20" s="3"/>
      <c r="G20" s="3"/>
      <c r="H20" s="3"/>
      <c r="I20" s="3"/>
      <c r="J20" s="3"/>
      <c r="K20" s="3"/>
      <c r="L20" s="3"/>
      <c r="M20" s="3"/>
      <c r="N20" s="3"/>
      <c r="O20" s="3"/>
      <c r="P20" s="3"/>
      <c r="Q20" s="3"/>
    </row>
    <row r="21" spans="2:17" ht="12.75">
      <c r="B21" s="3">
        <v>10</v>
      </c>
      <c r="C21" s="3"/>
      <c r="D21" s="3"/>
      <c r="E21" s="3"/>
      <c r="F21" s="3"/>
      <c r="G21" s="3"/>
      <c r="H21" s="3"/>
      <c r="I21" s="3"/>
      <c r="J21" s="3"/>
      <c r="K21" s="3"/>
      <c r="L21" s="3"/>
      <c r="M21" s="3"/>
      <c r="N21" s="3"/>
      <c r="O21" s="3"/>
      <c r="P21" s="3"/>
      <c r="Q21" s="3"/>
    </row>
    <row r="22" spans="2:17" ht="12.75">
      <c r="B22" s="3">
        <v>11</v>
      </c>
      <c r="C22" s="3"/>
      <c r="D22" s="3"/>
      <c r="E22" s="3"/>
      <c r="F22" s="3"/>
      <c r="G22" s="3"/>
      <c r="H22" s="3"/>
      <c r="I22" s="3"/>
      <c r="J22" s="3"/>
      <c r="K22" s="3"/>
      <c r="L22" s="3"/>
      <c r="M22" s="3"/>
      <c r="N22" s="3"/>
      <c r="O22" s="3"/>
      <c r="P22" s="3"/>
      <c r="Q22" s="3"/>
    </row>
    <row r="23" spans="2:17" ht="12.75">
      <c r="B23" s="3">
        <v>12</v>
      </c>
      <c r="C23" s="3"/>
      <c r="D23" s="3"/>
      <c r="E23" s="3"/>
      <c r="F23" s="3"/>
      <c r="G23" s="3"/>
      <c r="H23" s="3"/>
      <c r="I23" s="3"/>
      <c r="J23" s="3"/>
      <c r="K23" s="3"/>
      <c r="L23" s="3"/>
      <c r="M23" s="3"/>
      <c r="N23" s="3"/>
      <c r="O23" s="3"/>
      <c r="P23" s="3"/>
      <c r="Q23" s="3"/>
    </row>
    <row r="24" spans="2:17" ht="12.75">
      <c r="B24" s="3">
        <v>13</v>
      </c>
      <c r="C24" s="3"/>
      <c r="D24" s="3"/>
      <c r="E24" s="3"/>
      <c r="F24" s="3"/>
      <c r="G24" s="3"/>
      <c r="H24" s="3"/>
      <c r="I24" s="3"/>
      <c r="J24" s="3"/>
      <c r="K24" s="3"/>
      <c r="L24" s="3"/>
      <c r="M24" s="3"/>
      <c r="N24" s="3"/>
      <c r="O24" s="3"/>
      <c r="P24" s="3"/>
      <c r="Q24" s="3"/>
    </row>
    <row r="25" spans="2:17" ht="12.75">
      <c r="B25" s="3">
        <v>14</v>
      </c>
      <c r="C25" s="3"/>
      <c r="D25" s="3"/>
      <c r="E25" s="3"/>
      <c r="F25" s="3"/>
      <c r="G25" s="3"/>
      <c r="H25" s="3"/>
      <c r="I25" s="3"/>
      <c r="J25" s="3"/>
      <c r="K25" s="3"/>
      <c r="L25" s="3"/>
      <c r="M25" s="3"/>
      <c r="N25" s="3"/>
      <c r="O25" s="3"/>
      <c r="P25" s="3"/>
      <c r="Q25" s="3"/>
    </row>
    <row r="26" spans="2:17" ht="12.75">
      <c r="B26" s="3">
        <v>15</v>
      </c>
      <c r="C26" s="3"/>
      <c r="D26" s="3"/>
      <c r="E26" s="3"/>
      <c r="F26" s="3"/>
      <c r="G26" s="3"/>
      <c r="H26" s="3"/>
      <c r="I26" s="3"/>
      <c r="J26" s="3"/>
      <c r="K26" s="3"/>
      <c r="L26" s="3"/>
      <c r="M26" s="3"/>
      <c r="N26" s="3"/>
      <c r="O26" s="3"/>
      <c r="P26" s="3"/>
      <c r="Q26" s="3"/>
    </row>
    <row r="28" ht="12.75">
      <c r="C28" t="s">
        <v>76</v>
      </c>
    </row>
    <row r="32" spans="2:17" ht="12.75">
      <c r="B32" s="2" t="s">
        <v>288</v>
      </c>
      <c r="D32" t="s">
        <v>41</v>
      </c>
      <c r="N32" t="s">
        <v>133</v>
      </c>
      <c r="P32" s="130"/>
      <c r="Q32" s="130"/>
    </row>
  </sheetData>
  <sheetProtection/>
  <printOptions/>
  <pageMargins left="0.7086614173228347" right="0.7086614173228347" top="0.7480314960629921" bottom="0.7480314960629921" header="0.31496062992125984" footer="0.31496062992125984"/>
  <pageSetup orientation="landscape" paperSize="9" scale="60" r:id="rId1"/>
</worksheet>
</file>

<file path=xl/worksheets/sheet4.xml><?xml version="1.0" encoding="utf-8"?>
<worksheet xmlns="http://schemas.openxmlformats.org/spreadsheetml/2006/main" xmlns:r="http://schemas.openxmlformats.org/officeDocument/2006/relationships">
  <dimension ref="A2:V29"/>
  <sheetViews>
    <sheetView view="pageBreakPreview" zoomScale="60" zoomScalePageLayoutView="0" workbookViewId="0" topLeftCell="A1">
      <selection activeCell="K43" sqref="K43"/>
    </sheetView>
  </sheetViews>
  <sheetFormatPr defaultColWidth="9.140625" defaultRowHeight="12.75"/>
  <cols>
    <col min="1" max="1" width="6.00390625" style="0" customWidth="1"/>
    <col min="2" max="2" width="27.00390625" style="0" customWidth="1"/>
    <col min="3" max="3" width="18.57421875" style="0" customWidth="1"/>
    <col min="4" max="6" width="8.140625" style="0" customWidth="1"/>
    <col min="7" max="7" width="14.28125" style="0" customWidth="1"/>
    <col min="8" max="8" width="15.28125" style="0" customWidth="1"/>
    <col min="9" max="10" width="11.8515625" style="0" customWidth="1"/>
    <col min="11" max="11" width="13.57421875" style="0" customWidth="1"/>
    <col min="14" max="14" width="11.421875" style="0" customWidth="1"/>
    <col min="15" max="15" width="10.421875" style="0" customWidth="1"/>
    <col min="16" max="16" width="8.8515625" style="0" customWidth="1"/>
    <col min="17" max="17" width="10.140625" style="0" customWidth="1"/>
    <col min="18" max="18" width="8.140625" style="0" customWidth="1"/>
    <col min="19" max="19" width="8.00390625" style="0" customWidth="1"/>
  </cols>
  <sheetData>
    <row r="2" spans="1:7" ht="12.75">
      <c r="A2" s="5"/>
      <c r="B2" s="5" t="s">
        <v>87</v>
      </c>
      <c r="C2" s="5"/>
      <c r="D2" s="5"/>
      <c r="E2" s="5"/>
      <c r="F2" s="5"/>
      <c r="G2" s="5"/>
    </row>
    <row r="3" spans="1:21" ht="12.75">
      <c r="A3" s="5"/>
      <c r="B3" s="5" t="s">
        <v>3</v>
      </c>
      <c r="C3" s="5"/>
      <c r="D3" s="5"/>
      <c r="E3" s="5"/>
      <c r="F3" s="5"/>
      <c r="G3" s="5"/>
      <c r="U3" s="5" t="s">
        <v>131</v>
      </c>
    </row>
    <row r="4" ht="12.75">
      <c r="B4" t="s">
        <v>88</v>
      </c>
    </row>
    <row r="6" spans="2:21" ht="12.75">
      <c r="B6" s="5" t="s">
        <v>89</v>
      </c>
      <c r="C6" s="5"/>
      <c r="D6" s="5"/>
      <c r="E6" s="5"/>
      <c r="F6" s="5"/>
      <c r="G6" s="5"/>
      <c r="H6" s="5"/>
      <c r="U6" t="s">
        <v>115</v>
      </c>
    </row>
    <row r="7" spans="2:8" ht="12.75">
      <c r="B7" s="5"/>
      <c r="C7" s="5"/>
      <c r="D7" s="5"/>
      <c r="E7" s="5"/>
      <c r="F7" s="5"/>
      <c r="G7" s="5"/>
      <c r="H7" s="5"/>
    </row>
    <row r="8" spans="2:22" ht="87" customHeight="1">
      <c r="B8" s="31" t="s">
        <v>90</v>
      </c>
      <c r="C8" s="32" t="s">
        <v>91</v>
      </c>
      <c r="D8" s="31" t="s">
        <v>92</v>
      </c>
      <c r="E8" s="133" t="s">
        <v>190</v>
      </c>
      <c r="F8" s="133" t="s">
        <v>191</v>
      </c>
      <c r="G8" s="133" t="s">
        <v>278</v>
      </c>
      <c r="H8" s="133" t="s">
        <v>277</v>
      </c>
      <c r="I8" s="29" t="s">
        <v>93</v>
      </c>
      <c r="J8" s="32" t="s">
        <v>94</v>
      </c>
      <c r="K8" s="29" t="s">
        <v>95</v>
      </c>
      <c r="L8" s="29" t="s">
        <v>96</v>
      </c>
      <c r="M8" s="37" t="s">
        <v>97</v>
      </c>
      <c r="N8" s="35" t="s">
        <v>114</v>
      </c>
      <c r="O8" s="33"/>
      <c r="P8" s="33"/>
      <c r="Q8" s="33"/>
      <c r="R8" s="33"/>
      <c r="S8" s="33"/>
      <c r="T8" s="33"/>
      <c r="U8" s="34"/>
      <c r="V8" s="4"/>
    </row>
    <row r="9" spans="2:21" ht="39.75" customHeight="1">
      <c r="B9" s="36"/>
      <c r="C9" s="36"/>
      <c r="D9" s="36"/>
      <c r="E9" s="36"/>
      <c r="F9" s="36"/>
      <c r="G9" s="36"/>
      <c r="H9" s="36"/>
      <c r="I9" s="36"/>
      <c r="J9" s="36"/>
      <c r="K9" s="36"/>
      <c r="L9" s="36"/>
      <c r="M9" s="36"/>
      <c r="N9" s="40" t="s">
        <v>98</v>
      </c>
      <c r="O9" s="41" t="s">
        <v>99</v>
      </c>
      <c r="P9" s="41" t="s">
        <v>100</v>
      </c>
      <c r="Q9" s="41" t="s">
        <v>101</v>
      </c>
      <c r="R9" s="41" t="s">
        <v>102</v>
      </c>
      <c r="S9" s="41" t="s">
        <v>103</v>
      </c>
      <c r="T9" s="38" t="s">
        <v>104</v>
      </c>
      <c r="U9" s="39" t="s">
        <v>105</v>
      </c>
    </row>
    <row r="10" spans="2:21" ht="12.75">
      <c r="B10" s="3" t="s">
        <v>106</v>
      </c>
      <c r="C10" s="3"/>
      <c r="D10" s="3"/>
      <c r="E10" s="3"/>
      <c r="F10" s="3"/>
      <c r="G10" s="3"/>
      <c r="H10" s="3"/>
      <c r="I10" s="3"/>
      <c r="J10" s="3"/>
      <c r="K10" s="3"/>
      <c r="L10" s="3"/>
      <c r="M10" s="3"/>
      <c r="N10" s="3"/>
      <c r="O10" s="3"/>
      <c r="P10" s="3"/>
      <c r="Q10" s="3"/>
      <c r="R10" s="3"/>
      <c r="S10" s="3"/>
      <c r="T10" s="3"/>
      <c r="U10" s="3"/>
    </row>
    <row r="11" spans="2:21" ht="12.75">
      <c r="B11" s="3" t="s">
        <v>107</v>
      </c>
      <c r="C11" s="3"/>
      <c r="D11" s="3"/>
      <c r="E11" s="3"/>
      <c r="F11" s="3"/>
      <c r="G11" s="3"/>
      <c r="H11" s="3"/>
      <c r="I11" s="3"/>
      <c r="J11" s="3"/>
      <c r="K11" s="3"/>
      <c r="L11" s="3"/>
      <c r="M11" s="3"/>
      <c r="N11" s="3"/>
      <c r="O11" s="3"/>
      <c r="P11" s="3"/>
      <c r="Q11" s="3"/>
      <c r="R11" s="3"/>
      <c r="S11" s="3"/>
      <c r="T11" s="3"/>
      <c r="U11" s="3"/>
    </row>
    <row r="12" spans="2:21" ht="12.75">
      <c r="B12" s="3" t="s">
        <v>107</v>
      </c>
      <c r="C12" s="3"/>
      <c r="D12" s="3"/>
      <c r="E12" s="3"/>
      <c r="F12" s="3"/>
      <c r="G12" s="3"/>
      <c r="H12" s="3"/>
      <c r="I12" s="3"/>
      <c r="J12" s="3"/>
      <c r="K12" s="3"/>
      <c r="L12" s="3"/>
      <c r="M12" s="3"/>
      <c r="N12" s="3"/>
      <c r="O12" s="3"/>
      <c r="P12" s="3"/>
      <c r="Q12" s="3"/>
      <c r="R12" s="3"/>
      <c r="S12" s="3"/>
      <c r="T12" s="3"/>
      <c r="U12" s="3"/>
    </row>
    <row r="13" spans="2:21" ht="12.75">
      <c r="B13" s="3" t="s">
        <v>107</v>
      </c>
      <c r="C13" s="3"/>
      <c r="D13" s="3"/>
      <c r="E13" s="3"/>
      <c r="F13" s="3"/>
      <c r="G13" s="3"/>
      <c r="H13" s="3"/>
      <c r="I13" s="3"/>
      <c r="J13" s="3"/>
      <c r="K13" s="3"/>
      <c r="L13" s="3"/>
      <c r="M13" s="3"/>
      <c r="N13" s="3"/>
      <c r="O13" s="3"/>
      <c r="P13" s="3"/>
      <c r="Q13" s="3"/>
      <c r="R13" s="3"/>
      <c r="S13" s="3"/>
      <c r="T13" s="3"/>
      <c r="U13" s="3"/>
    </row>
    <row r="14" spans="2:21" ht="12.75">
      <c r="B14" s="3" t="s">
        <v>107</v>
      </c>
      <c r="C14" s="3"/>
      <c r="D14" s="3"/>
      <c r="E14" s="3"/>
      <c r="F14" s="3"/>
      <c r="G14" s="3"/>
      <c r="H14" s="3"/>
      <c r="I14" s="3"/>
      <c r="J14" s="3"/>
      <c r="K14" s="3"/>
      <c r="L14" s="3"/>
      <c r="M14" s="3"/>
      <c r="N14" s="3"/>
      <c r="O14" s="3"/>
      <c r="P14" s="3"/>
      <c r="Q14" s="3"/>
      <c r="R14" s="3"/>
      <c r="S14" s="3"/>
      <c r="T14" s="3"/>
      <c r="U14" s="3"/>
    </row>
    <row r="15" spans="2:21" ht="12.75">
      <c r="B15" s="3" t="s">
        <v>107</v>
      </c>
      <c r="C15" s="3"/>
      <c r="D15" s="3"/>
      <c r="E15" s="3"/>
      <c r="F15" s="3"/>
      <c r="G15" s="3"/>
      <c r="H15" s="3"/>
      <c r="I15" s="3"/>
      <c r="J15" s="3"/>
      <c r="K15" s="3"/>
      <c r="L15" s="3"/>
      <c r="M15" s="3"/>
      <c r="N15" s="3"/>
      <c r="O15" s="3"/>
      <c r="P15" s="3"/>
      <c r="Q15" s="3"/>
      <c r="R15" s="3"/>
      <c r="S15" s="3"/>
      <c r="T15" s="3"/>
      <c r="U15" s="3"/>
    </row>
    <row r="16" spans="2:21" ht="12.75">
      <c r="B16" s="3" t="s">
        <v>108</v>
      </c>
      <c r="C16" s="3"/>
      <c r="D16" s="3"/>
      <c r="E16" s="3"/>
      <c r="F16" s="3"/>
      <c r="G16" s="3"/>
      <c r="H16" s="3"/>
      <c r="I16" s="3"/>
      <c r="J16" s="3"/>
      <c r="K16" s="3"/>
      <c r="L16" s="3"/>
      <c r="M16" s="3"/>
      <c r="N16" s="3"/>
      <c r="O16" s="3"/>
      <c r="P16" s="3"/>
      <c r="Q16" s="3"/>
      <c r="R16" s="3"/>
      <c r="S16" s="3"/>
      <c r="T16" s="3"/>
      <c r="U16" s="3"/>
    </row>
    <row r="17" spans="2:21" ht="12.75">
      <c r="B17" s="3" t="s">
        <v>107</v>
      </c>
      <c r="C17" s="3"/>
      <c r="D17" s="3"/>
      <c r="E17" s="3"/>
      <c r="F17" s="3"/>
      <c r="G17" s="3"/>
      <c r="H17" s="3"/>
      <c r="I17" s="3"/>
      <c r="J17" s="3"/>
      <c r="K17" s="3"/>
      <c r="L17" s="3"/>
      <c r="M17" s="3"/>
      <c r="N17" s="3"/>
      <c r="O17" s="3"/>
      <c r="P17" s="3"/>
      <c r="Q17" s="3"/>
      <c r="R17" s="3"/>
      <c r="S17" s="3"/>
      <c r="T17" s="3"/>
      <c r="U17" s="3"/>
    </row>
    <row r="18" spans="2:21" ht="12.75">
      <c r="B18" s="3" t="s">
        <v>107</v>
      </c>
      <c r="C18" s="3"/>
      <c r="D18" s="3"/>
      <c r="E18" s="3"/>
      <c r="F18" s="3"/>
      <c r="G18" s="3"/>
      <c r="H18" s="3"/>
      <c r="I18" s="3"/>
      <c r="J18" s="3"/>
      <c r="K18" s="3"/>
      <c r="L18" s="3"/>
      <c r="M18" s="3"/>
      <c r="N18" s="3"/>
      <c r="O18" s="3"/>
      <c r="P18" s="3"/>
      <c r="Q18" s="3"/>
      <c r="R18" s="3"/>
      <c r="S18" s="3"/>
      <c r="T18" s="3"/>
      <c r="U18" s="3"/>
    </row>
    <row r="19" spans="2:21" ht="12.75">
      <c r="B19" s="3" t="s">
        <v>107</v>
      </c>
      <c r="C19" s="3"/>
      <c r="D19" s="3"/>
      <c r="E19" s="3"/>
      <c r="F19" s="3"/>
      <c r="G19" s="3"/>
      <c r="H19" s="3"/>
      <c r="I19" s="3"/>
      <c r="J19" s="3"/>
      <c r="K19" s="3"/>
      <c r="L19" s="3"/>
      <c r="M19" s="3"/>
      <c r="N19" s="3"/>
      <c r="O19" s="3"/>
      <c r="P19" s="3"/>
      <c r="Q19" s="3"/>
      <c r="R19" s="3"/>
      <c r="S19" s="3"/>
      <c r="T19" s="3"/>
      <c r="U19" s="3"/>
    </row>
    <row r="20" spans="2:21" ht="12.75">
      <c r="B20" s="3" t="s">
        <v>107</v>
      </c>
      <c r="C20" s="3"/>
      <c r="D20" s="3"/>
      <c r="E20" s="3"/>
      <c r="F20" s="3"/>
      <c r="G20" s="3"/>
      <c r="H20" s="3"/>
      <c r="I20" s="3"/>
      <c r="J20" s="3"/>
      <c r="K20" s="3"/>
      <c r="L20" s="3"/>
      <c r="M20" s="3"/>
      <c r="N20" s="3"/>
      <c r="O20" s="3"/>
      <c r="P20" s="3"/>
      <c r="Q20" s="3"/>
      <c r="R20" s="3"/>
      <c r="S20" s="3"/>
      <c r="T20" s="3"/>
      <c r="U20" s="3"/>
    </row>
    <row r="21" spans="2:21" ht="12.75">
      <c r="B21" s="3" t="s">
        <v>107</v>
      </c>
      <c r="C21" s="3"/>
      <c r="D21" s="3"/>
      <c r="E21" s="3"/>
      <c r="F21" s="3"/>
      <c r="G21" s="3"/>
      <c r="H21" s="3"/>
      <c r="I21" s="3"/>
      <c r="J21" s="3"/>
      <c r="K21" s="3"/>
      <c r="L21" s="3"/>
      <c r="M21" s="3"/>
      <c r="N21" s="3"/>
      <c r="O21" s="3"/>
      <c r="P21" s="3"/>
      <c r="Q21" s="3"/>
      <c r="R21" s="3"/>
      <c r="S21" s="3"/>
      <c r="T21" s="3"/>
      <c r="U21" s="3"/>
    </row>
    <row r="22" spans="2:21" ht="12.75">
      <c r="B22" s="3" t="s">
        <v>109</v>
      </c>
      <c r="C22" s="3"/>
      <c r="D22" s="3"/>
      <c r="E22" s="3"/>
      <c r="F22" s="3"/>
      <c r="G22" s="3"/>
      <c r="H22" s="3"/>
      <c r="I22" s="3"/>
      <c r="J22" s="3"/>
      <c r="K22" s="3"/>
      <c r="L22" s="3"/>
      <c r="M22" s="3"/>
      <c r="N22" s="3"/>
      <c r="O22" s="3"/>
      <c r="P22" s="3"/>
      <c r="Q22" s="3"/>
      <c r="R22" s="3"/>
      <c r="S22" s="3"/>
      <c r="T22" s="3"/>
      <c r="U22" s="3"/>
    </row>
    <row r="23" spans="2:21" ht="12.75">
      <c r="B23" s="3" t="s">
        <v>110</v>
      </c>
      <c r="C23" s="3"/>
      <c r="D23" s="3"/>
      <c r="E23" s="3"/>
      <c r="F23" s="3"/>
      <c r="G23" s="3"/>
      <c r="H23" s="3"/>
      <c r="I23" s="3"/>
      <c r="J23" s="3"/>
      <c r="K23" s="3"/>
      <c r="L23" s="3"/>
      <c r="M23" s="3"/>
      <c r="N23" s="3"/>
      <c r="O23" s="3"/>
      <c r="P23" s="3"/>
      <c r="Q23" s="3"/>
      <c r="R23" s="3"/>
      <c r="S23" s="3"/>
      <c r="T23" s="3"/>
      <c r="U23" s="3"/>
    </row>
    <row r="24" spans="2:21" ht="12.75">
      <c r="B24" s="3" t="s">
        <v>111</v>
      </c>
      <c r="C24" s="3"/>
      <c r="D24" s="3"/>
      <c r="E24" s="3"/>
      <c r="F24" s="3"/>
      <c r="G24" s="3"/>
      <c r="H24" s="3"/>
      <c r="I24" s="3"/>
      <c r="J24" s="3"/>
      <c r="K24" s="3"/>
      <c r="L24" s="3"/>
      <c r="M24" s="3"/>
      <c r="N24" s="3"/>
      <c r="O24" s="3"/>
      <c r="P24" s="3"/>
      <c r="Q24" s="3"/>
      <c r="R24" s="3"/>
      <c r="S24" s="3"/>
      <c r="T24" s="3"/>
      <c r="U24" s="3"/>
    </row>
    <row r="26" ht="12.75">
      <c r="B26" t="s">
        <v>112</v>
      </c>
    </row>
    <row r="27" ht="12.75">
      <c r="B27" t="s">
        <v>113</v>
      </c>
    </row>
    <row r="29" spans="2:22" ht="12.75">
      <c r="B29" s="2" t="s">
        <v>289</v>
      </c>
      <c r="D29" t="s">
        <v>41</v>
      </c>
      <c r="R29" t="s">
        <v>174</v>
      </c>
      <c r="T29" s="130"/>
      <c r="U29" s="130"/>
      <c r="V29" s="130"/>
    </row>
  </sheetData>
  <sheetProtection/>
  <printOptions/>
  <pageMargins left="0.7086614173228347" right="0.7086614173228347" top="0.7480314960629921" bottom="0.7480314960629921" header="0.31496062992125984" footer="0.31496062992125984"/>
  <pageSetup orientation="landscape" paperSize="9" scale="54" r:id="rId1"/>
</worksheet>
</file>

<file path=xl/worksheets/sheet5.xml><?xml version="1.0" encoding="utf-8"?>
<worksheet xmlns="http://schemas.openxmlformats.org/spreadsheetml/2006/main" xmlns:r="http://schemas.openxmlformats.org/officeDocument/2006/relationships">
  <dimension ref="B3:I43"/>
  <sheetViews>
    <sheetView workbookViewId="0" topLeftCell="A21">
      <selection activeCell="G15" sqref="G15"/>
    </sheetView>
  </sheetViews>
  <sheetFormatPr defaultColWidth="9.140625" defaultRowHeight="12.75"/>
  <cols>
    <col min="2" max="2" width="14.57421875" style="0" customWidth="1"/>
    <col min="3" max="3" width="17.57421875" style="0" customWidth="1"/>
    <col min="4" max="4" width="38.00390625" style="0" customWidth="1"/>
    <col min="5" max="5" width="29.28125" style="0" customWidth="1"/>
    <col min="6" max="6" width="21.140625" style="0" customWidth="1"/>
    <col min="7" max="7" width="22.7109375" style="0" customWidth="1"/>
  </cols>
  <sheetData>
    <row r="3" spans="2:9" ht="12.75">
      <c r="B3" s="5" t="s">
        <v>46</v>
      </c>
      <c r="C3" s="5"/>
      <c r="D3" s="5"/>
      <c r="E3" s="5"/>
      <c r="F3" s="5"/>
      <c r="G3" s="5"/>
      <c r="H3" s="5"/>
      <c r="I3" s="5"/>
    </row>
    <row r="4" spans="2:9" ht="12.75">
      <c r="B4" s="5" t="s">
        <v>3</v>
      </c>
      <c r="C4" s="5"/>
      <c r="D4" s="5"/>
      <c r="E4" s="5"/>
      <c r="F4" s="5"/>
      <c r="G4" s="5" t="s">
        <v>116</v>
      </c>
      <c r="H4" s="5"/>
      <c r="I4" s="5"/>
    </row>
    <row r="5" spans="2:9" ht="12.75">
      <c r="B5" s="5"/>
      <c r="C5" s="5"/>
      <c r="D5" s="5"/>
      <c r="E5" s="5"/>
      <c r="F5" s="5"/>
      <c r="G5" s="5"/>
      <c r="H5" s="5"/>
      <c r="I5" s="5"/>
    </row>
    <row r="6" spans="2:9" ht="12.75">
      <c r="B6" s="5"/>
      <c r="C6" s="5"/>
      <c r="D6" s="5"/>
      <c r="E6" s="5"/>
      <c r="F6" s="5"/>
      <c r="G6" s="5"/>
      <c r="H6" s="5"/>
      <c r="I6" s="5"/>
    </row>
    <row r="7" spans="2:9" ht="12.75">
      <c r="B7" s="5"/>
      <c r="C7" s="5"/>
      <c r="D7" s="5"/>
      <c r="E7" s="5"/>
      <c r="F7" s="5"/>
      <c r="G7" s="5"/>
      <c r="H7" s="5"/>
      <c r="I7" s="5"/>
    </row>
    <row r="8" spans="2:7" ht="12.75">
      <c r="B8" s="191" t="s">
        <v>117</v>
      </c>
      <c r="C8" s="5"/>
      <c r="D8" s="5"/>
      <c r="E8" s="5"/>
      <c r="F8" s="5"/>
      <c r="G8" s="5"/>
    </row>
    <row r="9" spans="2:7" ht="12.75">
      <c r="B9" s="5"/>
      <c r="C9" s="5"/>
      <c r="D9" s="5"/>
      <c r="E9" s="5"/>
      <c r="F9" s="5"/>
      <c r="G9" s="5"/>
    </row>
    <row r="10" spans="2:7" ht="12.75">
      <c r="B10" s="5"/>
      <c r="C10" s="5"/>
      <c r="D10" s="5"/>
      <c r="E10" s="5"/>
      <c r="F10" s="5"/>
      <c r="G10" s="5"/>
    </row>
    <row r="12" spans="2:7" ht="12.75">
      <c r="B12" s="31"/>
      <c r="C12" s="31"/>
      <c r="D12" s="31"/>
      <c r="E12" s="31"/>
      <c r="F12" s="31"/>
      <c r="G12" s="31"/>
    </row>
    <row r="13" spans="2:8" s="15" customFormat="1" ht="24">
      <c r="B13" s="43" t="s">
        <v>118</v>
      </c>
      <c r="C13" s="43" t="s">
        <v>119</v>
      </c>
      <c r="D13" s="44" t="s">
        <v>120</v>
      </c>
      <c r="E13" s="43" t="s">
        <v>121</v>
      </c>
      <c r="F13" s="44" t="s">
        <v>122</v>
      </c>
      <c r="G13" s="44" t="s">
        <v>123</v>
      </c>
      <c r="H13" s="42"/>
    </row>
    <row r="14" spans="2:8" ht="12.75">
      <c r="B14" s="188">
        <v>1</v>
      </c>
      <c r="C14" s="30">
        <v>2</v>
      </c>
      <c r="D14" s="30">
        <v>3</v>
      </c>
      <c r="E14" s="30">
        <v>4</v>
      </c>
      <c r="F14" s="30">
        <v>5</v>
      </c>
      <c r="G14" s="30">
        <v>6</v>
      </c>
      <c r="H14" s="7"/>
    </row>
    <row r="15" spans="2:7" ht="18.75">
      <c r="B15" s="189" t="s">
        <v>276</v>
      </c>
      <c r="C15" s="187">
        <v>19</v>
      </c>
      <c r="D15" s="45" t="s">
        <v>271</v>
      </c>
      <c r="E15" s="45" t="s">
        <v>124</v>
      </c>
      <c r="F15" s="128">
        <v>0</v>
      </c>
      <c r="G15" s="220">
        <v>28942.51</v>
      </c>
    </row>
    <row r="16" spans="2:7" ht="18.75">
      <c r="B16" s="190"/>
      <c r="C16" s="187">
        <v>19</v>
      </c>
      <c r="D16" s="45" t="s">
        <v>273</v>
      </c>
      <c r="E16" s="45" t="s">
        <v>272</v>
      </c>
      <c r="F16" s="128">
        <v>0</v>
      </c>
      <c r="G16" s="220">
        <v>246400.06</v>
      </c>
    </row>
    <row r="17" spans="2:7" ht="18.75">
      <c r="B17" s="190"/>
      <c r="C17" s="187">
        <v>19</v>
      </c>
      <c r="D17" s="45" t="s">
        <v>125</v>
      </c>
      <c r="E17" s="45" t="s">
        <v>126</v>
      </c>
      <c r="F17" s="128">
        <v>0</v>
      </c>
      <c r="G17" s="220">
        <v>0</v>
      </c>
    </row>
    <row r="18" spans="2:7" ht="18.75">
      <c r="B18" s="190"/>
      <c r="C18" s="187">
        <v>19</v>
      </c>
      <c r="D18" s="45" t="s">
        <v>127</v>
      </c>
      <c r="E18" s="45" t="s">
        <v>126</v>
      </c>
      <c r="F18" s="128">
        <v>0</v>
      </c>
      <c r="G18" s="220">
        <v>0</v>
      </c>
    </row>
    <row r="19" spans="2:7" ht="19.5">
      <c r="B19" s="190"/>
      <c r="C19" s="223" t="s">
        <v>215</v>
      </c>
      <c r="D19" s="224"/>
      <c r="E19" s="224"/>
      <c r="F19" s="225"/>
      <c r="G19" s="222">
        <f>SUM(G15:G18)</f>
        <v>275342.57</v>
      </c>
    </row>
    <row r="20" spans="2:7" ht="18.75">
      <c r="B20" s="189" t="s">
        <v>291</v>
      </c>
      <c r="C20" s="187">
        <v>19</v>
      </c>
      <c r="D20" s="45" t="s">
        <v>271</v>
      </c>
      <c r="E20" s="45" t="s">
        <v>124</v>
      </c>
      <c r="F20" s="128">
        <v>0</v>
      </c>
      <c r="G20" s="220">
        <v>65220.74</v>
      </c>
    </row>
    <row r="21" spans="2:7" ht="18.75">
      <c r="B21" s="190"/>
      <c r="C21" s="187">
        <v>19</v>
      </c>
      <c r="D21" s="45" t="s">
        <v>273</v>
      </c>
      <c r="E21" s="45" t="s">
        <v>272</v>
      </c>
      <c r="F21" s="128">
        <v>0</v>
      </c>
      <c r="G21" s="220">
        <v>130898.6</v>
      </c>
    </row>
    <row r="22" spans="2:7" ht="18.75">
      <c r="B22" s="190"/>
      <c r="C22" s="187">
        <v>19</v>
      </c>
      <c r="D22" s="45" t="s">
        <v>315</v>
      </c>
      <c r="E22" s="45" t="s">
        <v>272</v>
      </c>
      <c r="F22" s="128">
        <v>0</v>
      </c>
      <c r="G22" s="220">
        <v>0</v>
      </c>
    </row>
    <row r="23" spans="2:7" ht="18.75">
      <c r="B23" s="190"/>
      <c r="C23" s="187">
        <v>19</v>
      </c>
      <c r="D23" s="45" t="s">
        <v>125</v>
      </c>
      <c r="E23" s="45" t="s">
        <v>126</v>
      </c>
      <c r="F23" s="128">
        <v>0</v>
      </c>
      <c r="G23" s="220">
        <v>0</v>
      </c>
    </row>
    <row r="24" spans="2:7" ht="18.75">
      <c r="B24" s="190"/>
      <c r="C24" s="187">
        <v>19</v>
      </c>
      <c r="D24" s="45" t="s">
        <v>127</v>
      </c>
      <c r="E24" s="45" t="s">
        <v>126</v>
      </c>
      <c r="F24" s="128">
        <v>0</v>
      </c>
      <c r="G24" s="220">
        <v>0</v>
      </c>
    </row>
    <row r="25" spans="2:7" ht="19.5">
      <c r="B25" s="190"/>
      <c r="C25" s="223" t="s">
        <v>215</v>
      </c>
      <c r="D25" s="224"/>
      <c r="E25" s="224"/>
      <c r="F25" s="225"/>
      <c r="G25" s="222">
        <f>SUM(G20:G24)</f>
        <v>196119.34</v>
      </c>
    </row>
    <row r="26" spans="2:7" ht="18.75">
      <c r="B26" s="189" t="s">
        <v>274</v>
      </c>
      <c r="C26" s="187">
        <v>19</v>
      </c>
      <c r="D26" s="45" t="s">
        <v>271</v>
      </c>
      <c r="E26" s="45" t="s">
        <v>124</v>
      </c>
      <c r="F26" s="128">
        <v>0</v>
      </c>
      <c r="G26" s="220"/>
    </row>
    <row r="27" spans="2:7" ht="18.75">
      <c r="B27" s="190"/>
      <c r="C27" s="187">
        <v>19</v>
      </c>
      <c r="D27" s="45" t="s">
        <v>273</v>
      </c>
      <c r="E27" s="45" t="s">
        <v>272</v>
      </c>
      <c r="F27" s="128">
        <v>0</v>
      </c>
      <c r="G27" s="220">
        <v>0</v>
      </c>
    </row>
    <row r="28" spans="2:7" ht="18.75">
      <c r="B28" s="190"/>
      <c r="C28" s="187">
        <v>19</v>
      </c>
      <c r="D28" s="45" t="s">
        <v>125</v>
      </c>
      <c r="E28" s="45" t="s">
        <v>126</v>
      </c>
      <c r="F28" s="128">
        <v>0</v>
      </c>
      <c r="G28" s="220">
        <v>0</v>
      </c>
    </row>
    <row r="29" spans="2:7" ht="18.75">
      <c r="B29" s="190"/>
      <c r="C29" s="187">
        <v>19</v>
      </c>
      <c r="D29" s="45" t="s">
        <v>127</v>
      </c>
      <c r="E29" s="45" t="s">
        <v>126</v>
      </c>
      <c r="F29" s="128">
        <v>0</v>
      </c>
      <c r="G29" s="220">
        <v>0</v>
      </c>
    </row>
    <row r="30" spans="2:7" ht="18.75">
      <c r="B30" s="190"/>
      <c r="C30" s="219" t="s">
        <v>215</v>
      </c>
      <c r="D30" s="217"/>
      <c r="E30" s="217"/>
      <c r="F30" s="218"/>
      <c r="G30" s="221">
        <f>SUM(G26:G29)</f>
        <v>0</v>
      </c>
    </row>
    <row r="31" spans="2:7" ht="18.75">
      <c r="B31" s="189" t="s">
        <v>275</v>
      </c>
      <c r="C31" s="187">
        <v>19</v>
      </c>
      <c r="D31" s="45" t="s">
        <v>271</v>
      </c>
      <c r="E31" s="45" t="s">
        <v>124</v>
      </c>
      <c r="F31" s="128">
        <v>0</v>
      </c>
      <c r="G31" s="220">
        <v>0</v>
      </c>
    </row>
    <row r="32" spans="2:7" ht="18.75">
      <c r="B32" s="190"/>
      <c r="C32" s="187">
        <v>19</v>
      </c>
      <c r="D32" s="45" t="s">
        <v>273</v>
      </c>
      <c r="E32" s="45" t="s">
        <v>272</v>
      </c>
      <c r="F32" s="128">
        <v>0</v>
      </c>
      <c r="G32" s="220">
        <v>0</v>
      </c>
    </row>
    <row r="33" spans="2:7" ht="18.75">
      <c r="B33" s="190"/>
      <c r="C33" s="187">
        <v>19</v>
      </c>
      <c r="D33" s="45" t="s">
        <v>125</v>
      </c>
      <c r="E33" s="45" t="s">
        <v>126</v>
      </c>
      <c r="F33" s="128">
        <v>0</v>
      </c>
      <c r="G33" s="220">
        <v>0</v>
      </c>
    </row>
    <row r="34" spans="2:7" ht="18.75">
      <c r="B34" s="190"/>
      <c r="C34" s="187">
        <v>19</v>
      </c>
      <c r="D34" s="45" t="s">
        <v>127</v>
      </c>
      <c r="E34" s="45" t="s">
        <v>126</v>
      </c>
      <c r="F34" s="128">
        <v>0</v>
      </c>
      <c r="G34" s="220">
        <v>0</v>
      </c>
    </row>
    <row r="35" spans="2:7" ht="18.75">
      <c r="B35" s="190"/>
      <c r="C35" s="215" t="s">
        <v>215</v>
      </c>
      <c r="D35" s="217"/>
      <c r="E35" s="217"/>
      <c r="F35" s="218"/>
      <c r="G35" s="221"/>
    </row>
    <row r="36" spans="2:7" ht="18.75">
      <c r="B36" s="189" t="s">
        <v>276</v>
      </c>
      <c r="C36" s="187">
        <v>19</v>
      </c>
      <c r="D36" s="45" t="s">
        <v>271</v>
      </c>
      <c r="E36" s="45" t="s">
        <v>124</v>
      </c>
      <c r="F36" s="128">
        <v>0</v>
      </c>
      <c r="G36" s="220">
        <v>0</v>
      </c>
    </row>
    <row r="37" spans="2:7" ht="18.75">
      <c r="B37" s="190"/>
      <c r="C37" s="187">
        <v>19</v>
      </c>
      <c r="D37" s="45" t="s">
        <v>273</v>
      </c>
      <c r="E37" s="45" t="s">
        <v>272</v>
      </c>
      <c r="F37" s="128">
        <v>0</v>
      </c>
      <c r="G37" s="220">
        <v>0</v>
      </c>
    </row>
    <row r="38" spans="2:7" ht="18.75">
      <c r="B38" s="190"/>
      <c r="C38" s="187">
        <v>19</v>
      </c>
      <c r="D38" s="45" t="s">
        <v>125</v>
      </c>
      <c r="E38" s="45" t="s">
        <v>126</v>
      </c>
      <c r="F38" s="128">
        <v>0</v>
      </c>
      <c r="G38" s="220">
        <v>0</v>
      </c>
    </row>
    <row r="39" spans="2:7" ht="18.75">
      <c r="B39" s="190"/>
      <c r="C39" s="187">
        <v>19</v>
      </c>
      <c r="D39" s="45" t="s">
        <v>127</v>
      </c>
      <c r="E39" s="45" t="s">
        <v>126</v>
      </c>
      <c r="F39" s="128">
        <v>0</v>
      </c>
      <c r="G39" s="220">
        <v>0</v>
      </c>
    </row>
    <row r="40" spans="2:7" ht="15.75">
      <c r="B40" s="14"/>
      <c r="C40" s="215" t="s">
        <v>215</v>
      </c>
      <c r="D40" s="216"/>
      <c r="E40" s="216"/>
      <c r="F40" s="216"/>
      <c r="G40" s="222">
        <f>SUM(G36:G39)</f>
        <v>0</v>
      </c>
    </row>
    <row r="43" spans="2:8" ht="18" customHeight="1">
      <c r="B43" s="2" t="s">
        <v>290</v>
      </c>
      <c r="E43" t="s">
        <v>41</v>
      </c>
      <c r="F43" s="2" t="s">
        <v>173</v>
      </c>
      <c r="G43" s="130"/>
      <c r="H43" s="130"/>
    </row>
  </sheetData>
  <sheetProtection/>
  <printOptions/>
  <pageMargins left="0.7" right="0.7" top="0.75" bottom="0.75" header="0.3" footer="0.3"/>
  <pageSetup orientation="portrait" paperSize="9" scale="51" r:id="rId1"/>
</worksheet>
</file>

<file path=xl/worksheets/sheet6.xml><?xml version="1.0" encoding="utf-8"?>
<worksheet xmlns="http://schemas.openxmlformats.org/spreadsheetml/2006/main" xmlns:r="http://schemas.openxmlformats.org/officeDocument/2006/relationships">
  <dimension ref="B1:J70"/>
  <sheetViews>
    <sheetView zoomScalePageLayoutView="0" workbookViewId="0" topLeftCell="A42">
      <selection activeCell="E31" sqref="E31"/>
    </sheetView>
  </sheetViews>
  <sheetFormatPr defaultColWidth="9.140625" defaultRowHeight="12.75"/>
  <cols>
    <col min="1" max="1" width="6.57421875" style="0" customWidth="1"/>
    <col min="2" max="2" width="25.00390625" style="0" customWidth="1"/>
    <col min="3" max="3" width="49.7109375" style="0" customWidth="1"/>
    <col min="4" max="4" width="12.140625" style="7" customWidth="1"/>
    <col min="5" max="5" width="12.7109375" style="7" customWidth="1"/>
    <col min="6" max="6" width="26.140625" style="0" customWidth="1"/>
    <col min="8" max="8" width="9.7109375" style="0" bestFit="1" customWidth="1"/>
  </cols>
  <sheetData>
    <row r="1" ht="12.75">
      <c r="F1" s="192" t="s">
        <v>155</v>
      </c>
    </row>
    <row r="3" spans="2:6" ht="12.75">
      <c r="B3" s="5" t="s">
        <v>46</v>
      </c>
      <c r="C3" s="5"/>
      <c r="D3" s="11"/>
      <c r="E3" s="11"/>
      <c r="F3" s="5"/>
    </row>
    <row r="4" spans="2:6" ht="12.75">
      <c r="B4" s="5" t="s">
        <v>47</v>
      </c>
      <c r="C4" s="5"/>
      <c r="D4" s="11"/>
      <c r="E4" s="11"/>
      <c r="F4" s="5"/>
    </row>
    <row r="5" spans="2:6" ht="12.75">
      <c r="B5" s="5"/>
      <c r="C5" s="5"/>
      <c r="D5" s="11"/>
      <c r="E5" s="11"/>
      <c r="F5" s="5"/>
    </row>
    <row r="6" spans="2:6" ht="12.75">
      <c r="B6" s="5"/>
      <c r="C6" s="5"/>
      <c r="D6" s="11"/>
      <c r="E6" s="11"/>
      <c r="F6" s="5"/>
    </row>
    <row r="7" spans="2:7" ht="12.75">
      <c r="B7" s="205"/>
      <c r="C7" s="205"/>
      <c r="D7" s="205"/>
      <c r="E7" s="205"/>
      <c r="F7" s="205"/>
      <c r="G7" s="109"/>
    </row>
    <row r="8" spans="2:7" ht="12.75">
      <c r="B8" s="205" t="s">
        <v>267</v>
      </c>
      <c r="C8" s="205"/>
      <c r="D8" s="205"/>
      <c r="E8" s="205"/>
      <c r="F8" s="205"/>
      <c r="G8" s="109"/>
    </row>
    <row r="9" spans="2:7" ht="12.75">
      <c r="B9" s="205" t="s">
        <v>268</v>
      </c>
      <c r="C9" s="205"/>
      <c r="D9" s="205"/>
      <c r="E9" s="205"/>
      <c r="F9" s="205"/>
      <c r="G9" s="109"/>
    </row>
    <row r="10" spans="2:6" ht="12.75">
      <c r="B10" s="5" t="s">
        <v>312</v>
      </c>
      <c r="C10" s="5"/>
      <c r="D10" s="11"/>
      <c r="E10" s="11"/>
      <c r="F10" s="5"/>
    </row>
    <row r="11" spans="2:7" ht="12.75">
      <c r="B11" s="5"/>
      <c r="C11" s="5"/>
      <c r="D11" s="11"/>
      <c r="E11" s="11"/>
      <c r="F11" s="5"/>
      <c r="G11" t="s">
        <v>218</v>
      </c>
    </row>
    <row r="12" spans="2:10" ht="38.25">
      <c r="B12" s="196" t="s">
        <v>219</v>
      </c>
      <c r="C12" s="196" t="s">
        <v>128</v>
      </c>
      <c r="D12" s="211" t="s">
        <v>220</v>
      </c>
      <c r="E12" s="196" t="s">
        <v>221</v>
      </c>
      <c r="F12" s="196" t="s">
        <v>222</v>
      </c>
      <c r="G12" s="133" t="s">
        <v>223</v>
      </c>
      <c r="H12" s="2"/>
      <c r="I12" s="2"/>
      <c r="J12" s="2"/>
    </row>
    <row r="13" spans="2:10" ht="12.75">
      <c r="B13" s="195"/>
      <c r="C13" s="195"/>
      <c r="D13" s="197"/>
      <c r="E13" s="197"/>
      <c r="F13" s="195"/>
      <c r="G13" s="195"/>
      <c r="H13" s="2"/>
      <c r="I13" s="2"/>
      <c r="J13" s="2"/>
    </row>
    <row r="14" spans="2:10" s="7" customFormat="1" ht="12.75">
      <c r="B14" s="148">
        <v>1</v>
      </c>
      <c r="C14" s="148">
        <v>2</v>
      </c>
      <c r="D14" s="148">
        <v>3</v>
      </c>
      <c r="E14" s="148">
        <v>4</v>
      </c>
      <c r="F14" s="148">
        <v>5</v>
      </c>
      <c r="G14" s="148">
        <v>6</v>
      </c>
      <c r="H14" s="194"/>
      <c r="I14" s="194"/>
      <c r="J14" s="194"/>
    </row>
    <row r="15" spans="2:10" ht="24">
      <c r="B15" s="9" t="s">
        <v>224</v>
      </c>
      <c r="C15" s="10" t="s">
        <v>225</v>
      </c>
      <c r="D15" s="198">
        <v>9108</v>
      </c>
      <c r="E15" s="203" t="s">
        <v>76</v>
      </c>
      <c r="F15" s="204"/>
      <c r="G15" s="204"/>
      <c r="H15" s="2"/>
      <c r="I15" s="2"/>
      <c r="J15" s="2"/>
    </row>
    <row r="16" spans="2:10" ht="12.75">
      <c r="B16" s="9"/>
      <c r="C16" s="9"/>
      <c r="D16" s="198"/>
      <c r="E16" s="203"/>
      <c r="F16" s="204"/>
      <c r="G16" s="204"/>
      <c r="H16" s="2"/>
      <c r="I16" s="2"/>
      <c r="J16" s="2"/>
    </row>
    <row r="17" spans="2:10" ht="24">
      <c r="B17" s="10" t="s">
        <v>226</v>
      </c>
      <c r="C17" s="9" t="s">
        <v>227</v>
      </c>
      <c r="D17" s="198">
        <v>9109</v>
      </c>
      <c r="E17" s="203"/>
      <c r="F17" s="204"/>
      <c r="G17" s="204"/>
      <c r="H17" s="2"/>
      <c r="I17" s="2"/>
      <c r="J17" s="2"/>
    </row>
    <row r="18" spans="2:10" ht="24">
      <c r="B18" s="10" t="s">
        <v>228</v>
      </c>
      <c r="C18" s="10" t="s">
        <v>229</v>
      </c>
      <c r="D18" s="198">
        <v>9110</v>
      </c>
      <c r="E18" s="203"/>
      <c r="F18" s="204"/>
      <c r="G18" s="204"/>
      <c r="H18" s="2"/>
      <c r="I18" s="2"/>
      <c r="J18" s="2"/>
    </row>
    <row r="19" spans="2:10" ht="24">
      <c r="B19" s="9" t="s">
        <v>230</v>
      </c>
      <c r="C19" s="10" t="s">
        <v>231</v>
      </c>
      <c r="D19" s="198">
        <v>9111</v>
      </c>
      <c r="E19" s="203"/>
      <c r="F19" s="204"/>
      <c r="G19" s="204"/>
      <c r="H19" s="2"/>
      <c r="I19" s="2"/>
      <c r="J19" s="2"/>
    </row>
    <row r="20" spans="2:10" ht="36">
      <c r="B20" s="10" t="s">
        <v>232</v>
      </c>
      <c r="C20" s="9" t="s">
        <v>233</v>
      </c>
      <c r="D20" s="198">
        <v>9112</v>
      </c>
      <c r="E20" s="203"/>
      <c r="F20" s="204"/>
      <c r="G20" s="204"/>
      <c r="H20" s="2"/>
      <c r="I20" s="2"/>
      <c r="J20" s="2"/>
    </row>
    <row r="21" spans="2:10" ht="24">
      <c r="B21" s="9" t="s">
        <v>234</v>
      </c>
      <c r="C21" s="10" t="s">
        <v>235</v>
      </c>
      <c r="D21" s="198">
        <v>9113</v>
      </c>
      <c r="E21" s="203"/>
      <c r="F21" s="204"/>
      <c r="G21" s="204"/>
      <c r="H21" s="2"/>
      <c r="I21" s="2"/>
      <c r="J21" s="2"/>
    </row>
    <row r="22" spans="2:10" ht="12.75">
      <c r="B22" s="9" t="s">
        <v>236</v>
      </c>
      <c r="C22" s="9" t="s">
        <v>237</v>
      </c>
      <c r="D22" s="198">
        <v>9114</v>
      </c>
      <c r="E22" s="203"/>
      <c r="F22" s="204"/>
      <c r="G22" s="204"/>
      <c r="H22" s="2"/>
      <c r="I22" s="2"/>
      <c r="J22" s="2"/>
    </row>
    <row r="23" spans="2:10" ht="36">
      <c r="B23" s="10" t="s">
        <v>238</v>
      </c>
      <c r="C23" s="10" t="s">
        <v>239</v>
      </c>
      <c r="D23" s="198">
        <v>9115</v>
      </c>
      <c r="E23" s="203"/>
      <c r="F23" s="204"/>
      <c r="G23" s="204"/>
      <c r="H23" s="2"/>
      <c r="I23" s="2"/>
      <c r="J23" s="2"/>
    </row>
    <row r="24" spans="2:10" ht="36">
      <c r="B24" s="10" t="s">
        <v>240</v>
      </c>
      <c r="C24" s="10" t="s">
        <v>241</v>
      </c>
      <c r="D24" s="198">
        <v>9116</v>
      </c>
      <c r="E24" s="203"/>
      <c r="F24" s="204"/>
      <c r="G24" s="204"/>
      <c r="H24" s="2"/>
      <c r="I24" s="2"/>
      <c r="J24" s="2"/>
    </row>
    <row r="25" spans="2:10" ht="48">
      <c r="B25" s="240" t="s">
        <v>242</v>
      </c>
      <c r="C25" s="240" t="s">
        <v>243</v>
      </c>
      <c r="D25" s="241">
        <v>9117</v>
      </c>
      <c r="E25" s="242">
        <f>SUM(E26:E29)</f>
        <v>313</v>
      </c>
      <c r="F25" s="242"/>
      <c r="G25" s="242">
        <f>SUM(G26:G29)</f>
        <v>313</v>
      </c>
      <c r="H25" s="2"/>
      <c r="I25" s="2"/>
      <c r="J25" s="2"/>
    </row>
    <row r="26" spans="2:10" ht="60">
      <c r="B26" s="10" t="s">
        <v>244</v>
      </c>
      <c r="C26" s="10" t="s">
        <v>245</v>
      </c>
      <c r="D26" s="198">
        <v>9118</v>
      </c>
      <c r="E26" s="203"/>
      <c r="F26" s="204"/>
      <c r="G26" s="204"/>
      <c r="H26" s="2"/>
      <c r="I26" s="2"/>
      <c r="J26" s="2"/>
    </row>
    <row r="27" spans="2:10" ht="72">
      <c r="B27" s="10" t="s">
        <v>246</v>
      </c>
      <c r="C27" s="9" t="s">
        <v>247</v>
      </c>
      <c r="D27" s="198">
        <v>9119</v>
      </c>
      <c r="E27" s="203">
        <v>52</v>
      </c>
      <c r="F27" s="204"/>
      <c r="G27" s="204">
        <v>52</v>
      </c>
      <c r="H27" s="2"/>
      <c r="I27" s="2"/>
      <c r="J27" s="2"/>
    </row>
    <row r="28" spans="2:10" ht="72">
      <c r="B28" s="10" t="s">
        <v>246</v>
      </c>
      <c r="C28" s="10" t="s">
        <v>248</v>
      </c>
      <c r="D28" s="198">
        <v>9120</v>
      </c>
      <c r="E28" s="203">
        <v>261</v>
      </c>
      <c r="F28" s="204"/>
      <c r="G28" s="204">
        <v>261</v>
      </c>
      <c r="H28" s="2"/>
      <c r="I28" s="2"/>
      <c r="J28" s="2"/>
    </row>
    <row r="29" spans="2:10" ht="60">
      <c r="B29" s="10" t="s">
        <v>249</v>
      </c>
      <c r="C29" s="10" t="s">
        <v>250</v>
      </c>
      <c r="D29" s="198">
        <v>9121</v>
      </c>
      <c r="E29" s="203"/>
      <c r="F29" s="204"/>
      <c r="G29" s="204"/>
      <c r="H29" s="2"/>
      <c r="I29" s="2"/>
      <c r="J29" s="2"/>
    </row>
    <row r="30" spans="2:10" ht="12.75">
      <c r="B30" s="9"/>
      <c r="C30" s="9"/>
      <c r="D30" s="198"/>
      <c r="E30" s="203"/>
      <c r="F30" s="204"/>
      <c r="G30" s="204"/>
      <c r="H30" s="2"/>
      <c r="I30" s="2"/>
      <c r="J30" s="2"/>
    </row>
    <row r="31" spans="2:10" ht="60">
      <c r="B31" s="199" t="s">
        <v>249</v>
      </c>
      <c r="C31" s="10" t="s">
        <v>251</v>
      </c>
      <c r="D31" s="198">
        <v>9122</v>
      </c>
      <c r="E31" s="203"/>
      <c r="F31" s="204"/>
      <c r="G31" s="204"/>
      <c r="H31" s="2"/>
      <c r="I31" s="2"/>
      <c r="J31" s="2"/>
    </row>
    <row r="32" spans="2:10" ht="72">
      <c r="B32" s="10" t="s">
        <v>246</v>
      </c>
      <c r="C32" s="10" t="s">
        <v>252</v>
      </c>
      <c r="D32" s="198">
        <v>9123</v>
      </c>
      <c r="E32" s="203"/>
      <c r="F32" s="204"/>
      <c r="G32" s="204"/>
      <c r="H32" s="2"/>
      <c r="I32" s="2"/>
      <c r="J32" s="2"/>
    </row>
    <row r="33" spans="2:10" ht="24">
      <c r="B33" s="9" t="s">
        <v>253</v>
      </c>
      <c r="C33" s="240" t="s">
        <v>254</v>
      </c>
      <c r="D33" s="241">
        <v>9124</v>
      </c>
      <c r="E33" s="242">
        <f>SUM(E34:E40)</f>
        <v>8335</v>
      </c>
      <c r="F33" s="242"/>
      <c r="G33" s="242">
        <f>SUM(G34:G40)</f>
        <v>8335</v>
      </c>
      <c r="H33" s="2"/>
      <c r="I33" s="2"/>
      <c r="J33" s="2"/>
    </row>
    <row r="34" spans="2:10" ht="36">
      <c r="B34" s="10" t="s">
        <v>255</v>
      </c>
      <c r="C34" s="9" t="s">
        <v>256</v>
      </c>
      <c r="D34" s="198">
        <v>9125</v>
      </c>
      <c r="E34" s="203"/>
      <c r="F34" s="204"/>
      <c r="G34" s="204"/>
      <c r="H34" s="2"/>
      <c r="I34" s="2"/>
      <c r="J34" s="2"/>
    </row>
    <row r="35" spans="2:10" ht="36">
      <c r="B35" s="10" t="s">
        <v>257</v>
      </c>
      <c r="C35" s="9" t="s">
        <v>258</v>
      </c>
      <c r="D35" s="198">
        <v>9126</v>
      </c>
      <c r="E35" s="203"/>
      <c r="F35" s="204"/>
      <c r="G35" s="204">
        <f>SUM(E35:F35)</f>
        <v>0</v>
      </c>
      <c r="H35" s="2"/>
      <c r="I35" s="2"/>
      <c r="J35" s="2"/>
    </row>
    <row r="36" spans="2:10" ht="36">
      <c r="B36" s="10" t="s">
        <v>257</v>
      </c>
      <c r="C36" s="9" t="s">
        <v>259</v>
      </c>
      <c r="D36" s="198">
        <v>9127</v>
      </c>
      <c r="E36" s="203"/>
      <c r="F36" s="204"/>
      <c r="G36" s="204"/>
      <c r="H36" s="2"/>
      <c r="I36" s="2"/>
      <c r="J36" s="2"/>
    </row>
    <row r="37" spans="2:10" ht="12.75">
      <c r="B37" s="9"/>
      <c r="C37" s="9"/>
      <c r="D37" s="198"/>
      <c r="E37" s="203"/>
      <c r="F37" s="204"/>
      <c r="G37" s="204"/>
      <c r="H37" s="2"/>
      <c r="I37" s="2"/>
      <c r="J37" s="2"/>
    </row>
    <row r="38" spans="2:10" ht="36">
      <c r="B38" s="10" t="s">
        <v>260</v>
      </c>
      <c r="C38" s="9" t="s">
        <v>261</v>
      </c>
      <c r="D38" s="198">
        <v>9128</v>
      </c>
      <c r="E38" s="203">
        <v>208</v>
      </c>
      <c r="F38" s="204"/>
      <c r="G38" s="204">
        <v>208</v>
      </c>
      <c r="H38" s="2"/>
      <c r="I38" s="2"/>
      <c r="J38" s="2"/>
    </row>
    <row r="39" spans="2:10" ht="36">
      <c r="B39" s="10" t="s">
        <v>262</v>
      </c>
      <c r="C39" s="9" t="s">
        <v>263</v>
      </c>
      <c r="D39" s="198">
        <v>9129</v>
      </c>
      <c r="E39" s="203">
        <v>8127</v>
      </c>
      <c r="F39" s="204"/>
      <c r="G39" s="204">
        <v>8127</v>
      </c>
      <c r="H39" s="2"/>
      <c r="I39" s="2"/>
      <c r="J39" s="2"/>
    </row>
    <row r="40" spans="2:10" ht="48">
      <c r="B40" s="10" t="s">
        <v>264</v>
      </c>
      <c r="C40" s="9" t="s">
        <v>265</v>
      </c>
      <c r="D40" s="198">
        <v>9130</v>
      </c>
      <c r="E40" s="203"/>
      <c r="F40" s="204"/>
      <c r="G40" s="204"/>
      <c r="H40" s="2"/>
      <c r="I40" s="2"/>
      <c r="J40" s="2"/>
    </row>
    <row r="41" spans="2:10" ht="12.75">
      <c r="B41" s="200"/>
      <c r="C41" s="201"/>
      <c r="D41" s="202"/>
      <c r="E41" s="54"/>
      <c r="F41" s="129"/>
      <c r="G41" s="129"/>
      <c r="H41" s="2"/>
      <c r="I41" s="2"/>
      <c r="J41" s="2"/>
    </row>
    <row r="42" spans="2:10" ht="12.75">
      <c r="B42" s="200"/>
      <c r="C42" s="201"/>
      <c r="D42" s="202"/>
      <c r="E42" s="54"/>
      <c r="F42" s="129"/>
      <c r="G42" s="129"/>
      <c r="H42" s="2"/>
      <c r="I42" s="2"/>
      <c r="J42" s="2"/>
    </row>
    <row r="43" spans="2:6" ht="12.75">
      <c r="B43" s="5"/>
      <c r="C43" s="5"/>
      <c r="D43" s="11"/>
      <c r="E43" s="11"/>
      <c r="F43" s="5"/>
    </row>
    <row r="44" spans="2:7" ht="12.75">
      <c r="B44" s="2" t="s">
        <v>288</v>
      </c>
      <c r="C44" s="2"/>
      <c r="D44" s="194"/>
      <c r="E44" s="194" t="s">
        <v>270</v>
      </c>
      <c r="F44" s="206"/>
      <c r="G44" s="130"/>
    </row>
    <row r="45" spans="2:6" ht="12.75">
      <c r="B45" s="2"/>
      <c r="C45" s="194" t="s">
        <v>266</v>
      </c>
      <c r="D45" s="194"/>
      <c r="E45" s="194"/>
      <c r="F45" s="2"/>
    </row>
    <row r="46" spans="2:6" ht="12.75">
      <c r="B46" s="5"/>
      <c r="C46" s="5"/>
      <c r="D46" s="11"/>
      <c r="E46" s="11"/>
      <c r="F46" s="5"/>
    </row>
    <row r="47" spans="2:6" ht="12.75">
      <c r="B47" s="193"/>
      <c r="C47" s="5"/>
      <c r="D47" s="11"/>
      <c r="E47" s="11"/>
      <c r="F47" s="5"/>
    </row>
    <row r="48" spans="2:6" ht="12.75">
      <c r="B48" s="5"/>
      <c r="C48" s="5"/>
      <c r="D48" s="11"/>
      <c r="E48" s="11"/>
      <c r="F48" s="5"/>
    </row>
    <row r="49" spans="2:6" ht="12.75">
      <c r="B49" s="5"/>
      <c r="C49" s="5"/>
      <c r="D49" s="11"/>
      <c r="E49" s="11"/>
      <c r="F49" s="5"/>
    </row>
    <row r="50" spans="2:6" ht="12.75">
      <c r="B50" s="5"/>
      <c r="C50" s="5"/>
      <c r="D50" s="11"/>
      <c r="E50" s="11"/>
      <c r="F50" s="5"/>
    </row>
    <row r="51" spans="4:5" ht="12.75">
      <c r="D51"/>
      <c r="E51"/>
    </row>
    <row r="52" spans="4:5" ht="12.75">
      <c r="D52"/>
      <c r="E52"/>
    </row>
    <row r="53" spans="4:5" ht="12.75">
      <c r="D53"/>
      <c r="E53"/>
    </row>
    <row r="54" spans="4:5" ht="12.75">
      <c r="D54"/>
      <c r="E54"/>
    </row>
    <row r="55" spans="4:5" ht="12.75">
      <c r="D55"/>
      <c r="E55"/>
    </row>
    <row r="56" spans="4:5" ht="12.75">
      <c r="D56"/>
      <c r="E56"/>
    </row>
    <row r="57" spans="4:5" ht="12.75">
      <c r="D57"/>
      <c r="E57"/>
    </row>
    <row r="58" spans="4:5" ht="12.75">
      <c r="D58"/>
      <c r="E58"/>
    </row>
    <row r="59" spans="4:5" ht="14.25" customHeight="1">
      <c r="D59"/>
      <c r="E59"/>
    </row>
    <row r="60" spans="4:5" ht="12.75">
      <c r="D60"/>
      <c r="E60"/>
    </row>
    <row r="61" spans="4:5" ht="12.75">
      <c r="D61"/>
      <c r="E61"/>
    </row>
    <row r="62" spans="4:5" ht="12.75">
      <c r="D62"/>
      <c r="E62"/>
    </row>
    <row r="63" spans="4:5" ht="12.75">
      <c r="D63"/>
      <c r="E63"/>
    </row>
    <row r="64" spans="4:5" ht="12.75">
      <c r="D64"/>
      <c r="E64"/>
    </row>
    <row r="65" spans="4:5" ht="12.75">
      <c r="D65"/>
      <c r="E65"/>
    </row>
    <row r="66" spans="4:5" ht="12.75">
      <c r="D66"/>
      <c r="E66"/>
    </row>
    <row r="67" spans="4:5" ht="12.75">
      <c r="D67"/>
      <c r="E67"/>
    </row>
    <row r="68" spans="4:5" ht="12.75">
      <c r="D68"/>
      <c r="E68"/>
    </row>
    <row r="69" spans="4:5" ht="12.75">
      <c r="D69"/>
      <c r="E69"/>
    </row>
    <row r="70" spans="4:5" ht="12.75">
      <c r="D70"/>
      <c r="E70"/>
    </row>
  </sheetData>
  <sheetProtection/>
  <printOptions/>
  <pageMargins left="0.7" right="0.7" top="0.75" bottom="0.75" header="0.3" footer="0.3"/>
  <pageSetup orientation="portrait" paperSize="9" scale="58" r:id="rId1"/>
</worksheet>
</file>

<file path=xl/worksheets/sheet7.xml><?xml version="1.0" encoding="utf-8"?>
<worksheet xmlns="http://schemas.openxmlformats.org/spreadsheetml/2006/main" xmlns:r="http://schemas.openxmlformats.org/officeDocument/2006/relationships">
  <dimension ref="B3:M38"/>
  <sheetViews>
    <sheetView zoomScalePageLayoutView="0" workbookViewId="0" topLeftCell="A15">
      <selection activeCell="F26" sqref="F26"/>
    </sheetView>
  </sheetViews>
  <sheetFormatPr defaultColWidth="9.140625" defaultRowHeight="12.75"/>
  <cols>
    <col min="1" max="1" width="4.8515625" style="0" customWidth="1"/>
    <col min="2" max="2" width="7.28125" style="0" customWidth="1"/>
    <col min="3" max="3" width="37.8515625" style="60" customWidth="1"/>
    <col min="4" max="4" width="13.8515625" style="60" customWidth="1"/>
    <col min="5" max="5" width="18.57421875" style="60" bestFit="1" customWidth="1"/>
    <col min="6" max="6" width="22.421875" style="60" bestFit="1" customWidth="1"/>
    <col min="7" max="7" width="13.7109375" style="60" customWidth="1"/>
    <col min="8" max="8" width="13.8515625" style="60" customWidth="1"/>
    <col min="9" max="9" width="16.8515625" style="60" customWidth="1"/>
    <col min="10" max="10" width="12.421875" style="60" customWidth="1"/>
    <col min="11" max="11" width="16.57421875" style="0" customWidth="1"/>
    <col min="12" max="12" width="13.140625" style="0" customWidth="1"/>
    <col min="13" max="13" width="12.00390625" style="0" customWidth="1"/>
  </cols>
  <sheetData>
    <row r="3" spans="3:5" ht="15.75">
      <c r="C3" s="5" t="s">
        <v>46</v>
      </c>
      <c r="D3" s="5"/>
      <c r="E3" s="5"/>
    </row>
    <row r="4" spans="3:5" ht="15.75">
      <c r="C4" s="5" t="s">
        <v>47</v>
      </c>
      <c r="D4" s="5"/>
      <c r="E4" s="5"/>
    </row>
    <row r="5" spans="3:10" ht="15">
      <c r="C5" s="57"/>
      <c r="D5" s="58"/>
      <c r="E5" s="58"/>
      <c r="F5" s="58"/>
      <c r="G5" s="58"/>
      <c r="H5" s="58"/>
      <c r="I5" s="58"/>
      <c r="J5" s="59"/>
    </row>
    <row r="6" spans="3:13" ht="15">
      <c r="C6" s="57"/>
      <c r="D6" s="58"/>
      <c r="E6" s="58"/>
      <c r="F6" s="58"/>
      <c r="G6" s="58"/>
      <c r="H6" s="58"/>
      <c r="I6" s="58"/>
      <c r="J6" s="59"/>
      <c r="M6" s="5" t="s">
        <v>134</v>
      </c>
    </row>
    <row r="7" spans="3:10" ht="15">
      <c r="C7" s="57"/>
      <c r="D7" s="58"/>
      <c r="E7" s="58"/>
      <c r="F7" s="58"/>
      <c r="G7" s="58"/>
      <c r="H7" s="58"/>
      <c r="I7" s="58"/>
      <c r="J7" s="59"/>
    </row>
    <row r="8" spans="2:10" ht="15">
      <c r="B8" s="5" t="s">
        <v>135</v>
      </c>
      <c r="C8" s="57"/>
      <c r="D8" s="58"/>
      <c r="E8" s="58"/>
      <c r="F8" s="58"/>
      <c r="G8" s="58"/>
      <c r="H8" s="58"/>
      <c r="I8" s="58"/>
      <c r="J8" s="59"/>
    </row>
    <row r="9" spans="3:10" ht="15">
      <c r="C9" s="57"/>
      <c r="D9" s="58"/>
      <c r="E9" s="58"/>
      <c r="F9" s="58"/>
      <c r="G9" s="58"/>
      <c r="H9" s="58"/>
      <c r="I9" s="58"/>
      <c r="J9" s="59"/>
    </row>
    <row r="10" spans="3:10" ht="15">
      <c r="C10" s="57"/>
      <c r="D10" s="58"/>
      <c r="E10" s="58"/>
      <c r="F10" s="58"/>
      <c r="G10" s="58"/>
      <c r="H10" s="137" t="s">
        <v>178</v>
      </c>
      <c r="I10" s="58"/>
      <c r="J10" s="59"/>
    </row>
    <row r="11" spans="2:10" ht="43.5" customHeight="1">
      <c r="B11" s="161" t="s">
        <v>145</v>
      </c>
      <c r="C11" s="51" t="s">
        <v>179</v>
      </c>
      <c r="D11" s="152" t="s">
        <v>180</v>
      </c>
      <c r="E11" s="152" t="s">
        <v>181</v>
      </c>
      <c r="F11" s="152" t="s">
        <v>182</v>
      </c>
      <c r="G11" s="152" t="s">
        <v>183</v>
      </c>
      <c r="H11" s="152" t="s">
        <v>184</v>
      </c>
      <c r="I11" s="58"/>
      <c r="J11" s="59"/>
    </row>
    <row r="12" spans="2:10" ht="38.25" customHeight="1">
      <c r="B12" s="12">
        <v>1</v>
      </c>
      <c r="C12" s="237" t="s">
        <v>306</v>
      </c>
      <c r="D12" s="150">
        <v>4</v>
      </c>
      <c r="E12" s="150">
        <v>2018</v>
      </c>
      <c r="F12" s="150">
        <v>2018</v>
      </c>
      <c r="G12" s="151">
        <v>18000000</v>
      </c>
      <c r="H12" s="151"/>
      <c r="I12" s="58"/>
      <c r="J12" s="59"/>
    </row>
    <row r="13" spans="2:10" ht="58.5" customHeight="1">
      <c r="B13" s="12">
        <v>2</v>
      </c>
      <c r="C13" s="236" t="s">
        <v>309</v>
      </c>
      <c r="D13" s="150">
        <v>4</v>
      </c>
      <c r="E13" s="150">
        <v>2018</v>
      </c>
      <c r="F13" s="150">
        <v>2019</v>
      </c>
      <c r="G13" s="151">
        <v>2300000</v>
      </c>
      <c r="H13" s="151"/>
      <c r="I13" s="58"/>
      <c r="J13" s="59"/>
    </row>
    <row r="14" spans="2:10" ht="45">
      <c r="B14" s="12">
        <v>3</v>
      </c>
      <c r="C14" s="159" t="s">
        <v>307</v>
      </c>
      <c r="D14" s="150">
        <v>4</v>
      </c>
      <c r="E14" s="150">
        <v>2018</v>
      </c>
      <c r="F14" s="150">
        <v>2018</v>
      </c>
      <c r="G14" s="151">
        <v>1200000</v>
      </c>
      <c r="H14" s="151"/>
      <c r="I14" s="58"/>
      <c r="J14" s="59"/>
    </row>
    <row r="15" spans="2:10" ht="30">
      <c r="B15" s="12">
        <v>4</v>
      </c>
      <c r="C15" s="159" t="s">
        <v>308</v>
      </c>
      <c r="D15" s="150">
        <v>4</v>
      </c>
      <c r="E15" s="150">
        <v>2018</v>
      </c>
      <c r="F15" s="150">
        <v>2018</v>
      </c>
      <c r="G15" s="151">
        <v>700000</v>
      </c>
      <c r="H15" s="151"/>
      <c r="I15" s="58"/>
      <c r="J15" s="59"/>
    </row>
    <row r="16" spans="2:10" ht="15">
      <c r="B16" s="12">
        <v>5</v>
      </c>
      <c r="C16" s="150"/>
      <c r="D16" s="150"/>
      <c r="E16" s="150"/>
      <c r="F16" s="150"/>
      <c r="G16" s="151"/>
      <c r="H16" s="151"/>
      <c r="I16" s="58"/>
      <c r="J16" s="59"/>
    </row>
    <row r="17" spans="2:10" ht="15">
      <c r="B17" s="3" t="s">
        <v>185</v>
      </c>
      <c r="C17" s="150"/>
      <c r="D17" s="150"/>
      <c r="E17" s="150"/>
      <c r="F17" s="150"/>
      <c r="G17" s="151"/>
      <c r="H17" s="151"/>
      <c r="I17" s="58"/>
      <c r="J17" s="59"/>
    </row>
    <row r="18" spans="2:10" ht="15">
      <c r="B18" s="2" t="s">
        <v>279</v>
      </c>
      <c r="C18" s="57"/>
      <c r="D18" s="58"/>
      <c r="E18" s="58"/>
      <c r="F18" s="58"/>
      <c r="G18" s="58"/>
      <c r="H18" s="58"/>
      <c r="I18" s="58"/>
      <c r="J18" s="59"/>
    </row>
    <row r="19" spans="2:10" ht="15">
      <c r="B19" s="2" t="s">
        <v>310</v>
      </c>
      <c r="C19" s="57"/>
      <c r="D19" s="58"/>
      <c r="E19" s="58"/>
      <c r="F19" s="58"/>
      <c r="G19" s="58"/>
      <c r="H19" s="58"/>
      <c r="I19" s="58"/>
      <c r="J19" s="59"/>
    </row>
    <row r="20" spans="2:10" ht="15">
      <c r="B20" s="2"/>
      <c r="C20" s="57"/>
      <c r="D20" s="58"/>
      <c r="E20" s="58"/>
      <c r="F20" s="58"/>
      <c r="G20" s="58"/>
      <c r="H20" s="58"/>
      <c r="I20" s="58"/>
      <c r="J20" s="59"/>
    </row>
    <row r="21" spans="2:10" ht="15">
      <c r="B21" t="s">
        <v>186</v>
      </c>
      <c r="C21" s="57"/>
      <c r="D21" s="58"/>
      <c r="E21" s="58"/>
      <c r="F21" s="58"/>
      <c r="G21" s="58"/>
      <c r="H21" s="58"/>
      <c r="I21" s="58"/>
      <c r="J21" s="59"/>
    </row>
    <row r="22" spans="3:13" ht="15">
      <c r="C22" s="57"/>
      <c r="D22" s="58"/>
      <c r="E22" s="58"/>
      <c r="F22" s="58"/>
      <c r="G22" s="58"/>
      <c r="H22" s="58"/>
      <c r="I22" s="58"/>
      <c r="J22" s="59"/>
      <c r="M22" t="s">
        <v>178</v>
      </c>
    </row>
    <row r="23" spans="2:13" ht="26.25">
      <c r="B23" s="142" t="s">
        <v>145</v>
      </c>
      <c r="C23" s="144" t="s">
        <v>179</v>
      </c>
      <c r="D23" s="147" t="s">
        <v>189</v>
      </c>
      <c r="E23" s="139"/>
      <c r="F23" s="138" t="s">
        <v>302</v>
      </c>
      <c r="G23" s="143"/>
      <c r="H23" s="138" t="s">
        <v>303</v>
      </c>
      <c r="I23" s="139"/>
      <c r="J23" s="140" t="s">
        <v>304</v>
      </c>
      <c r="K23" s="141"/>
      <c r="L23" s="160" t="s">
        <v>305</v>
      </c>
      <c r="M23" s="141"/>
    </row>
    <row r="24" spans="2:13" ht="15">
      <c r="B24" s="145"/>
      <c r="C24" s="146"/>
      <c r="D24" s="238" t="s">
        <v>187</v>
      </c>
      <c r="E24" s="47" t="s">
        <v>188</v>
      </c>
      <c r="F24" s="47" t="s">
        <v>187</v>
      </c>
      <c r="G24" s="47" t="s">
        <v>188</v>
      </c>
      <c r="H24" s="49" t="s">
        <v>187</v>
      </c>
      <c r="I24" s="149" t="s">
        <v>188</v>
      </c>
      <c r="J24" s="47" t="s">
        <v>187</v>
      </c>
      <c r="K24" s="148" t="s">
        <v>188</v>
      </c>
      <c r="L24" s="148" t="s">
        <v>187</v>
      </c>
      <c r="M24" s="148" t="s">
        <v>188</v>
      </c>
    </row>
    <row r="25" spans="2:13" ht="29.25">
      <c r="B25" s="12">
        <v>1</v>
      </c>
      <c r="C25" s="237" t="s">
        <v>306</v>
      </c>
      <c r="D25" s="151">
        <v>18000000</v>
      </c>
      <c r="E25" s="131">
        <v>0</v>
      </c>
      <c r="F25" s="131"/>
      <c r="G25" s="131">
        <v>0</v>
      </c>
      <c r="H25" s="131">
        <v>0</v>
      </c>
      <c r="I25" s="131"/>
      <c r="J25" s="132">
        <v>9000000</v>
      </c>
      <c r="K25" s="153"/>
      <c r="L25" s="154">
        <v>9000000</v>
      </c>
      <c r="M25" s="154"/>
    </row>
    <row r="26" spans="2:13" ht="60">
      <c r="B26" s="12">
        <v>2</v>
      </c>
      <c r="C26" s="236" t="s">
        <v>316</v>
      </c>
      <c r="D26" s="151">
        <v>2300000</v>
      </c>
      <c r="E26" s="131">
        <v>0</v>
      </c>
      <c r="F26" s="131"/>
      <c r="G26" s="131">
        <v>0</v>
      </c>
      <c r="H26" s="131">
        <v>0</v>
      </c>
      <c r="I26" s="131">
        <v>1910000</v>
      </c>
      <c r="J26" s="132">
        <v>0</v>
      </c>
      <c r="K26" s="153"/>
      <c r="L26" s="154">
        <v>390000</v>
      </c>
      <c r="M26" s="154"/>
    </row>
    <row r="27" spans="2:13" ht="45">
      <c r="B27" s="12">
        <v>3</v>
      </c>
      <c r="C27" s="159" t="s">
        <v>307</v>
      </c>
      <c r="D27" s="151">
        <v>1200000</v>
      </c>
      <c r="E27" s="131">
        <v>0</v>
      </c>
      <c r="F27" s="131">
        <v>0</v>
      </c>
      <c r="G27" s="131">
        <v>0</v>
      </c>
      <c r="H27" s="131">
        <v>1200000</v>
      </c>
      <c r="I27" s="131"/>
      <c r="J27" s="132"/>
      <c r="K27" s="153"/>
      <c r="L27" s="154">
        <v>0</v>
      </c>
      <c r="M27" s="154"/>
    </row>
    <row r="28" spans="2:13" ht="30">
      <c r="B28" s="12">
        <v>4</v>
      </c>
      <c r="C28" s="159" t="s">
        <v>311</v>
      </c>
      <c r="D28" s="151">
        <v>700000</v>
      </c>
      <c r="E28" s="131">
        <v>0</v>
      </c>
      <c r="F28" s="131">
        <v>0</v>
      </c>
      <c r="G28" s="131">
        <v>0</v>
      </c>
      <c r="H28" s="131"/>
      <c r="I28" s="131"/>
      <c r="J28" s="132">
        <v>700000</v>
      </c>
      <c r="K28" s="153"/>
      <c r="L28" s="154"/>
      <c r="M28" s="154"/>
    </row>
    <row r="29" spans="2:13" ht="15">
      <c r="B29" s="12">
        <v>5</v>
      </c>
      <c r="C29" s="131"/>
      <c r="D29" s="131"/>
      <c r="E29" s="131"/>
      <c r="F29" s="131"/>
      <c r="G29" s="131"/>
      <c r="H29" s="131"/>
      <c r="I29" s="131"/>
      <c r="J29" s="131"/>
      <c r="K29" s="153"/>
      <c r="L29" s="154"/>
      <c r="M29" s="154"/>
    </row>
    <row r="30" spans="2:13" s="4" customFormat="1" ht="15">
      <c r="B30" s="3" t="s">
        <v>185</v>
      </c>
      <c r="C30" s="155"/>
      <c r="D30" s="155"/>
      <c r="E30" s="156"/>
      <c r="F30" s="156"/>
      <c r="G30" s="156"/>
      <c r="H30" s="156"/>
      <c r="I30" s="156"/>
      <c r="J30" s="156"/>
      <c r="K30" s="153"/>
      <c r="L30" s="154"/>
      <c r="M30" s="154"/>
    </row>
    <row r="31" spans="3:13" s="4" customFormat="1" ht="15">
      <c r="C31" s="252"/>
      <c r="D31" s="252"/>
      <c r="E31" s="157"/>
      <c r="F31" s="158"/>
      <c r="G31" s="158"/>
      <c r="H31" s="158"/>
      <c r="I31" s="158"/>
      <c r="J31" s="158"/>
      <c r="K31" s="55"/>
      <c r="L31" s="55"/>
      <c r="M31" s="55"/>
    </row>
    <row r="32" spans="2:10" ht="30" customHeight="1">
      <c r="B32" s="2"/>
      <c r="C32" s="109"/>
      <c r="D32" s="109"/>
      <c r="E32" s="109"/>
      <c r="F32" s="109"/>
      <c r="G32" s="109"/>
      <c r="H32" s="109"/>
      <c r="I32" s="109"/>
      <c r="J32" s="109"/>
    </row>
    <row r="33" spans="3:8" ht="20.25">
      <c r="C33" s="110" t="s">
        <v>292</v>
      </c>
      <c r="D33" s="61" t="s">
        <v>136</v>
      </c>
      <c r="E33" s="62"/>
      <c r="F33" s="60" t="s">
        <v>173</v>
      </c>
      <c r="G33" s="62"/>
      <c r="H33" s="62"/>
    </row>
    <row r="34" spans="3:8" ht="15.75">
      <c r="C34" s="63"/>
      <c r="D34" s="63"/>
      <c r="E34" s="63"/>
      <c r="F34" s="63"/>
      <c r="H34" s="64"/>
    </row>
    <row r="35" spans="3:6" ht="15.75">
      <c r="C35" s="63"/>
      <c r="D35" s="63"/>
      <c r="E35" s="63"/>
      <c r="F35" s="63"/>
    </row>
    <row r="36" spans="3:6" ht="15.75">
      <c r="C36" s="63"/>
      <c r="D36" s="63"/>
      <c r="E36" s="63"/>
      <c r="F36" s="63"/>
    </row>
    <row r="37" spans="3:6" ht="15.75">
      <c r="C37" s="63"/>
      <c r="D37" s="63"/>
      <c r="E37" s="63"/>
      <c r="F37" s="63"/>
    </row>
    <row r="38" spans="3:6" ht="15.75">
      <c r="C38" s="63"/>
      <c r="D38" s="63"/>
      <c r="E38" s="63"/>
      <c r="F38" s="63"/>
    </row>
  </sheetData>
  <sheetProtection/>
  <mergeCells count="1">
    <mergeCell ref="C31:D31"/>
  </mergeCells>
  <printOptions/>
  <pageMargins left="0.7" right="0.7" top="0.75" bottom="0.75" header="0.3" footer="0.3"/>
  <pageSetup orientation="landscape" paperSize="9" scale="60" r:id="rId1"/>
</worksheet>
</file>

<file path=xl/worksheets/sheet8.xml><?xml version="1.0" encoding="utf-8"?>
<worksheet xmlns="http://schemas.openxmlformats.org/spreadsheetml/2006/main" xmlns:r="http://schemas.openxmlformats.org/officeDocument/2006/relationships">
  <dimension ref="A1:M35"/>
  <sheetViews>
    <sheetView zoomScalePageLayoutView="0" workbookViewId="0" topLeftCell="A6">
      <selection activeCell="I16" sqref="I16"/>
    </sheetView>
  </sheetViews>
  <sheetFormatPr defaultColWidth="9.140625" defaultRowHeight="12.75"/>
  <cols>
    <col min="3" max="3" width="14.57421875" style="0" customWidth="1"/>
    <col min="4" max="4" width="12.57421875" style="0" customWidth="1"/>
    <col min="5" max="5" width="14.28125" style="0" customWidth="1"/>
    <col min="6" max="6" width="14.421875" style="0" customWidth="1"/>
    <col min="7" max="7" width="14.28125" style="0" customWidth="1"/>
    <col min="8" max="8" width="13.8515625" style="0" customWidth="1"/>
    <col min="9" max="9" width="10.7109375" style="0" customWidth="1"/>
    <col min="10" max="10" width="12.00390625" style="0" customWidth="1"/>
  </cols>
  <sheetData>
    <row r="1" spans="1:12" ht="15.75">
      <c r="A1" s="1"/>
      <c r="B1" s="1"/>
      <c r="C1" s="1"/>
      <c r="D1" s="1"/>
      <c r="E1" s="1"/>
      <c r="F1" s="1"/>
      <c r="G1" s="1"/>
      <c r="H1" s="1"/>
      <c r="I1" s="1"/>
      <c r="J1" s="1"/>
      <c r="K1" s="1"/>
      <c r="L1" s="1"/>
    </row>
    <row r="2" spans="1:12" ht="15.75">
      <c r="A2" s="65"/>
      <c r="B2" s="5" t="s">
        <v>46</v>
      </c>
      <c r="C2" s="65"/>
      <c r="D2" s="65"/>
      <c r="E2" s="65"/>
      <c r="F2" s="65"/>
      <c r="G2" s="65"/>
      <c r="H2" s="65"/>
      <c r="I2" s="65"/>
      <c r="J2" s="65"/>
      <c r="K2" s="65"/>
      <c r="L2" s="65"/>
    </row>
    <row r="3" spans="1:12" ht="15.75">
      <c r="A3" s="1"/>
      <c r="B3" s="5" t="s">
        <v>47</v>
      </c>
      <c r="C3" s="1"/>
      <c r="D3" s="1"/>
      <c r="E3" s="1"/>
      <c r="F3" s="1"/>
      <c r="G3" s="1"/>
      <c r="H3" s="65" t="s">
        <v>137</v>
      </c>
      <c r="I3" s="1"/>
      <c r="J3" s="1"/>
      <c r="K3" s="1"/>
      <c r="L3" s="1"/>
    </row>
    <row r="4" spans="1:12" ht="15.75">
      <c r="A4" s="1"/>
      <c r="B4" s="66"/>
      <c r="C4" s="1"/>
      <c r="D4" s="1"/>
      <c r="E4" s="1"/>
      <c r="F4" s="1"/>
      <c r="G4" s="1"/>
      <c r="H4" s="1"/>
      <c r="I4" s="1"/>
      <c r="J4" s="1"/>
      <c r="K4" s="1"/>
      <c r="L4" s="1"/>
    </row>
    <row r="5" spans="1:12" ht="15.75">
      <c r="A5" s="1"/>
      <c r="B5" s="1"/>
      <c r="C5" s="67"/>
      <c r="D5" s="67"/>
      <c r="E5" s="67"/>
      <c r="F5" s="67"/>
      <c r="G5" s="67"/>
      <c r="H5" s="67"/>
      <c r="I5" s="67"/>
      <c r="J5" s="67"/>
      <c r="K5" s="67"/>
      <c r="L5" s="67"/>
    </row>
    <row r="6" spans="1:12" ht="15.75">
      <c r="A6" s="1"/>
      <c r="B6" s="253" t="s">
        <v>79</v>
      </c>
      <c r="C6" s="253"/>
      <c r="D6" s="253"/>
      <c r="E6" s="253"/>
      <c r="F6" s="253"/>
      <c r="G6" s="253"/>
      <c r="H6" s="253"/>
      <c r="I6" s="67"/>
      <c r="J6" s="67"/>
      <c r="K6" s="67"/>
      <c r="L6" s="67"/>
    </row>
    <row r="7" spans="1:12" ht="15.75">
      <c r="A7" s="1"/>
      <c r="B7" s="1"/>
      <c r="C7" s="69"/>
      <c r="D7" s="69"/>
      <c r="E7" s="69"/>
      <c r="F7" s="69"/>
      <c r="G7" s="69"/>
      <c r="H7" s="69"/>
      <c r="I7" s="69"/>
      <c r="J7" s="69"/>
      <c r="K7" s="69"/>
      <c r="L7" s="69"/>
    </row>
    <row r="8" spans="1:12" ht="15.75">
      <c r="A8" s="1"/>
      <c r="B8" s="1"/>
      <c r="C8" s="70"/>
      <c r="D8" s="70"/>
      <c r="E8" s="1"/>
      <c r="F8" s="70"/>
      <c r="G8" s="70"/>
      <c r="H8" s="71" t="s">
        <v>5</v>
      </c>
      <c r="I8" s="1"/>
      <c r="J8" s="70"/>
      <c r="K8" s="70"/>
      <c r="L8" s="70"/>
    </row>
    <row r="9" spans="1:13" ht="15.75">
      <c r="A9" s="72"/>
      <c r="B9" s="248" t="s">
        <v>6</v>
      </c>
      <c r="C9" s="254" t="s">
        <v>80</v>
      </c>
      <c r="D9" s="256" t="s">
        <v>293</v>
      </c>
      <c r="E9" s="256" t="s">
        <v>281</v>
      </c>
      <c r="F9" s="256" t="s">
        <v>282</v>
      </c>
      <c r="G9" s="258" t="s">
        <v>294</v>
      </c>
      <c r="H9" s="259"/>
      <c r="I9" s="260" t="s">
        <v>295</v>
      </c>
      <c r="J9" s="76"/>
      <c r="K9" s="76"/>
      <c r="L9" s="76"/>
      <c r="M9" s="76"/>
    </row>
    <row r="10" spans="1:13" ht="60" customHeight="1">
      <c r="A10" s="72"/>
      <c r="B10" s="248"/>
      <c r="C10" s="255"/>
      <c r="D10" s="257"/>
      <c r="E10" s="257"/>
      <c r="F10" s="257"/>
      <c r="G10" s="75" t="s">
        <v>0</v>
      </c>
      <c r="H10" s="74" t="s">
        <v>2</v>
      </c>
      <c r="I10" s="260"/>
      <c r="J10" s="77"/>
      <c r="K10" s="77"/>
      <c r="L10" s="77"/>
      <c r="M10" s="77"/>
    </row>
    <row r="11" spans="1:13" ht="15.75">
      <c r="A11" s="78"/>
      <c r="B11" s="79" t="s">
        <v>138</v>
      </c>
      <c r="C11" s="80" t="s">
        <v>81</v>
      </c>
      <c r="D11" s="80"/>
      <c r="E11" s="134"/>
      <c r="F11" s="134"/>
      <c r="G11" s="134"/>
      <c r="H11" s="134"/>
      <c r="I11" s="134"/>
      <c r="J11" s="81"/>
      <c r="K11" s="81"/>
      <c r="L11" s="81"/>
      <c r="M11" s="81"/>
    </row>
    <row r="12" spans="1:13" ht="15.75">
      <c r="A12" s="78"/>
      <c r="B12" s="79" t="s">
        <v>139</v>
      </c>
      <c r="C12" s="80" t="s">
        <v>82</v>
      </c>
      <c r="D12" s="80"/>
      <c r="E12" s="134"/>
      <c r="F12" s="134"/>
      <c r="G12" s="134"/>
      <c r="H12" s="134"/>
      <c r="I12" s="134"/>
      <c r="J12" s="81"/>
      <c r="K12" s="81"/>
      <c r="L12" s="81"/>
      <c r="M12" s="81"/>
    </row>
    <row r="13" spans="1:13" ht="25.5">
      <c r="A13" s="78"/>
      <c r="B13" s="79" t="s">
        <v>140</v>
      </c>
      <c r="C13" s="80" t="s">
        <v>83</v>
      </c>
      <c r="D13" s="80"/>
      <c r="E13" s="134"/>
      <c r="F13" s="134"/>
      <c r="G13" s="134"/>
      <c r="H13" s="134"/>
      <c r="I13" s="134"/>
      <c r="J13" s="81"/>
      <c r="K13" s="81"/>
      <c r="L13" s="81"/>
      <c r="M13" s="81"/>
    </row>
    <row r="14" spans="1:13" ht="25.5">
      <c r="A14" s="78"/>
      <c r="B14" s="79" t="s">
        <v>141</v>
      </c>
      <c r="C14" s="80" t="s">
        <v>84</v>
      </c>
      <c r="D14" s="163"/>
      <c r="E14" s="134"/>
      <c r="F14" s="134"/>
      <c r="G14" s="134"/>
      <c r="H14" s="134"/>
      <c r="I14" s="134"/>
      <c r="J14" s="81"/>
      <c r="K14" s="81"/>
      <c r="L14" s="81"/>
      <c r="M14" s="81"/>
    </row>
    <row r="15" spans="1:13" ht="15.75">
      <c r="A15" s="78"/>
      <c r="B15" s="79" t="s">
        <v>142</v>
      </c>
      <c r="C15" s="80" t="s">
        <v>1</v>
      </c>
      <c r="D15" s="164">
        <v>100000</v>
      </c>
      <c r="E15" s="164">
        <v>100000</v>
      </c>
      <c r="F15" s="164">
        <v>250000</v>
      </c>
      <c r="G15" s="164">
        <v>50000</v>
      </c>
      <c r="H15" s="164">
        <v>8155</v>
      </c>
      <c r="I15" s="164">
        <f>SUM(H15/F15*100)</f>
        <v>3.2620000000000005</v>
      </c>
      <c r="J15" s="81"/>
      <c r="K15" s="81"/>
      <c r="L15" s="81"/>
      <c r="M15" s="81"/>
    </row>
    <row r="16" spans="1:13" ht="25.5">
      <c r="A16" s="78"/>
      <c r="B16" s="79" t="s">
        <v>143</v>
      </c>
      <c r="C16" s="80" t="s">
        <v>85</v>
      </c>
      <c r="D16" s="164">
        <v>190000</v>
      </c>
      <c r="E16" s="164">
        <v>190000</v>
      </c>
      <c r="F16" s="164">
        <v>570000</v>
      </c>
      <c r="G16" s="164">
        <v>127500</v>
      </c>
      <c r="H16" s="164">
        <v>40000</v>
      </c>
      <c r="I16" s="164">
        <f>SUM(H16/F16*100)</f>
        <v>7.017543859649122</v>
      </c>
      <c r="J16" s="81"/>
      <c r="K16" s="81"/>
      <c r="L16" s="81"/>
      <c r="M16" s="81"/>
    </row>
    <row r="17" spans="1:13" ht="15.75">
      <c r="A17" s="78"/>
      <c r="B17" s="79" t="s">
        <v>144</v>
      </c>
      <c r="C17" s="80" t="s">
        <v>86</v>
      </c>
      <c r="D17" s="163"/>
      <c r="E17" s="135"/>
      <c r="F17" s="135"/>
      <c r="G17" s="135"/>
      <c r="H17" s="135"/>
      <c r="I17" s="135"/>
      <c r="J17" s="81"/>
      <c r="K17" s="81"/>
      <c r="L17" s="81"/>
      <c r="M17" s="81"/>
    </row>
    <row r="18" spans="1:12" ht="15.75">
      <c r="A18" s="1"/>
      <c r="B18" s="1"/>
      <c r="C18" s="1"/>
      <c r="D18" s="1"/>
      <c r="E18" s="1"/>
      <c r="F18" s="1"/>
      <c r="G18" s="1"/>
      <c r="H18" s="1"/>
      <c r="I18" s="1"/>
      <c r="J18" s="1"/>
      <c r="K18" s="1"/>
      <c r="L18" s="1"/>
    </row>
    <row r="19" spans="1:12" ht="15.75">
      <c r="A19" s="1"/>
      <c r="B19" s="261" t="s">
        <v>145</v>
      </c>
      <c r="C19" s="264" t="s">
        <v>81</v>
      </c>
      <c r="D19" s="264"/>
      <c r="E19" s="264"/>
      <c r="F19" s="264" t="s">
        <v>82</v>
      </c>
      <c r="G19" s="264"/>
      <c r="H19" s="264"/>
      <c r="I19" s="264" t="s">
        <v>83</v>
      </c>
      <c r="J19" s="264"/>
      <c r="K19" s="264"/>
      <c r="L19" s="1"/>
    </row>
    <row r="20" spans="1:12" ht="15.75">
      <c r="A20" s="1"/>
      <c r="B20" s="262"/>
      <c r="C20" s="82">
        <v>1</v>
      </c>
      <c r="D20" s="82">
        <v>2</v>
      </c>
      <c r="E20" s="82">
        <v>3</v>
      </c>
      <c r="F20" s="82">
        <v>4</v>
      </c>
      <c r="G20" s="82">
        <v>5</v>
      </c>
      <c r="H20" s="82">
        <v>6</v>
      </c>
      <c r="I20" s="82">
        <v>7</v>
      </c>
      <c r="J20" s="82">
        <v>8</v>
      </c>
      <c r="K20" s="82">
        <v>9</v>
      </c>
      <c r="L20" s="1"/>
    </row>
    <row r="21" spans="1:12" ht="15.75">
      <c r="A21" s="1"/>
      <c r="B21" s="263"/>
      <c r="C21" s="83" t="s">
        <v>146</v>
      </c>
      <c r="D21" s="83" t="s">
        <v>147</v>
      </c>
      <c r="E21" s="83" t="s">
        <v>148</v>
      </c>
      <c r="F21" s="83" t="s">
        <v>146</v>
      </c>
      <c r="G21" s="83" t="s">
        <v>147</v>
      </c>
      <c r="H21" s="83" t="s">
        <v>148</v>
      </c>
      <c r="I21" s="83" t="s">
        <v>146</v>
      </c>
      <c r="J21" s="83" t="s">
        <v>147</v>
      </c>
      <c r="K21" s="83" t="s">
        <v>148</v>
      </c>
      <c r="L21" s="1"/>
    </row>
    <row r="22" spans="1:12" ht="15.75">
      <c r="A22" s="1"/>
      <c r="B22" s="84">
        <v>1</v>
      </c>
      <c r="C22" s="85"/>
      <c r="D22" s="85"/>
      <c r="E22" s="85"/>
      <c r="F22" s="85"/>
      <c r="G22" s="85"/>
      <c r="H22" s="85"/>
      <c r="I22" s="85"/>
      <c r="J22" s="85"/>
      <c r="K22" s="85"/>
      <c r="L22" s="1"/>
    </row>
    <row r="23" spans="1:12" ht="15.75">
      <c r="A23" s="1"/>
      <c r="B23" s="84">
        <v>2</v>
      </c>
      <c r="C23" s="85"/>
      <c r="D23" s="85"/>
      <c r="E23" s="85"/>
      <c r="F23" s="85"/>
      <c r="G23" s="85"/>
      <c r="H23" s="85"/>
      <c r="I23" s="85"/>
      <c r="J23" s="85"/>
      <c r="K23" s="85"/>
      <c r="L23" s="1"/>
    </row>
    <row r="24" spans="1:12" ht="15.75">
      <c r="A24" s="1"/>
      <c r="B24" s="84">
        <v>3</v>
      </c>
      <c r="C24" s="85"/>
      <c r="D24" s="85"/>
      <c r="E24" s="85"/>
      <c r="F24" s="85"/>
      <c r="G24" s="85"/>
      <c r="H24" s="85"/>
      <c r="I24" s="85"/>
      <c r="J24" s="85"/>
      <c r="K24" s="85"/>
      <c r="L24" s="1"/>
    </row>
    <row r="25" spans="1:12" ht="15.75">
      <c r="A25" s="1"/>
      <c r="B25" s="84">
        <v>4</v>
      </c>
      <c r="C25" s="85"/>
      <c r="D25" s="85"/>
      <c r="E25" s="85"/>
      <c r="F25" s="85"/>
      <c r="G25" s="85"/>
      <c r="H25" s="85"/>
      <c r="I25" s="85"/>
      <c r="J25" s="85"/>
      <c r="K25" s="85"/>
      <c r="L25" s="1"/>
    </row>
    <row r="26" spans="1:12" ht="15.75">
      <c r="A26" s="1"/>
      <c r="B26" s="84">
        <v>5</v>
      </c>
      <c r="C26" s="85"/>
      <c r="D26" s="85"/>
      <c r="E26" s="85"/>
      <c r="F26" s="85"/>
      <c r="G26" s="85"/>
      <c r="H26" s="85"/>
      <c r="I26" s="85"/>
      <c r="J26" s="85"/>
      <c r="K26" s="85"/>
      <c r="L26" s="1"/>
    </row>
    <row r="27" spans="1:12" ht="15.75">
      <c r="A27" s="1"/>
      <c r="B27" s="84">
        <v>6</v>
      </c>
      <c r="C27" s="85"/>
      <c r="D27" s="85"/>
      <c r="E27" s="85"/>
      <c r="F27" s="85"/>
      <c r="G27" s="85"/>
      <c r="H27" s="85"/>
      <c r="I27" s="85"/>
      <c r="J27" s="85"/>
      <c r="K27" s="85"/>
      <c r="L27" s="1"/>
    </row>
    <row r="28" spans="1:12" ht="15.75">
      <c r="A28" s="1"/>
      <c r="B28" s="84">
        <v>7</v>
      </c>
      <c r="C28" s="85"/>
      <c r="D28" s="85"/>
      <c r="E28" s="85"/>
      <c r="F28" s="85"/>
      <c r="G28" s="85"/>
      <c r="H28" s="85"/>
      <c r="I28" s="85"/>
      <c r="J28" s="85"/>
      <c r="K28" s="85"/>
      <c r="L28" s="1"/>
    </row>
    <row r="29" spans="1:12" ht="15.75">
      <c r="A29" s="1"/>
      <c r="B29" s="84">
        <v>8</v>
      </c>
      <c r="C29" s="85"/>
      <c r="D29" s="85"/>
      <c r="E29" s="85"/>
      <c r="F29" s="85"/>
      <c r="G29" s="85"/>
      <c r="H29" s="85"/>
      <c r="I29" s="85"/>
      <c r="J29" s="85"/>
      <c r="K29" s="85"/>
      <c r="L29" s="1"/>
    </row>
    <row r="30" spans="1:12" ht="15.75">
      <c r="A30" s="1"/>
      <c r="B30" s="84">
        <v>9</v>
      </c>
      <c r="C30" s="85"/>
      <c r="D30" s="85"/>
      <c r="E30" s="85"/>
      <c r="F30" s="85"/>
      <c r="G30" s="85"/>
      <c r="H30" s="85"/>
      <c r="I30" s="85"/>
      <c r="J30" s="85"/>
      <c r="K30" s="85"/>
      <c r="L30" s="1"/>
    </row>
    <row r="31" spans="1:12" ht="15.75">
      <c r="A31" s="1"/>
      <c r="B31" s="84">
        <v>10</v>
      </c>
      <c r="C31" s="85"/>
      <c r="D31" s="85"/>
      <c r="E31" s="85"/>
      <c r="F31" s="85"/>
      <c r="G31" s="85"/>
      <c r="H31" s="85"/>
      <c r="I31" s="85"/>
      <c r="J31" s="85"/>
      <c r="K31" s="85"/>
      <c r="L31" s="1"/>
    </row>
    <row r="32" spans="1:12" ht="15.75">
      <c r="A32" s="1"/>
      <c r="B32" s="1"/>
      <c r="C32" s="1"/>
      <c r="D32" s="1"/>
      <c r="E32" s="1"/>
      <c r="F32" s="1"/>
      <c r="G32" s="1"/>
      <c r="H32" s="1"/>
      <c r="I32" s="1"/>
      <c r="J32" s="1"/>
      <c r="K32" s="1"/>
      <c r="L32" s="1"/>
    </row>
    <row r="33" spans="1:12" ht="15.75">
      <c r="A33" s="1"/>
      <c r="B33" s="60" t="s">
        <v>292</v>
      </c>
      <c r="C33" s="60"/>
      <c r="D33" s="60"/>
      <c r="E33" s="60"/>
      <c r="F33" s="61" t="s">
        <v>136</v>
      </c>
      <c r="G33" s="60"/>
      <c r="H33" s="60" t="s">
        <v>269</v>
      </c>
      <c r="I33" s="60"/>
      <c r="J33" s="1"/>
      <c r="K33" s="1"/>
      <c r="L33" s="1"/>
    </row>
    <row r="34" spans="1:12" ht="15.75">
      <c r="A34" s="1"/>
      <c r="B34" s="60"/>
      <c r="C34" s="60"/>
      <c r="D34" s="60"/>
      <c r="E34" s="60"/>
      <c r="F34" s="1"/>
      <c r="G34" s="60"/>
      <c r="H34" s="1"/>
      <c r="I34" s="1"/>
      <c r="J34" s="1"/>
      <c r="K34" s="1"/>
      <c r="L34" s="1"/>
    </row>
    <row r="35" spans="1:12" ht="15.75">
      <c r="A35" s="1"/>
      <c r="B35" s="60"/>
      <c r="C35" s="60"/>
      <c r="D35" s="1"/>
      <c r="E35" s="60"/>
      <c r="F35" s="1"/>
      <c r="G35" s="1"/>
      <c r="H35" s="1"/>
      <c r="I35" s="1"/>
      <c r="J35" s="1"/>
      <c r="K35" s="1"/>
      <c r="L35" s="1"/>
    </row>
  </sheetData>
  <sheetProtection/>
  <mergeCells count="12">
    <mergeCell ref="I9:I10"/>
    <mergeCell ref="D9:D10"/>
    <mergeCell ref="B19:B21"/>
    <mergeCell ref="C19:E19"/>
    <mergeCell ref="F19:H19"/>
    <mergeCell ref="I19:K19"/>
    <mergeCell ref="B6:H6"/>
    <mergeCell ref="B9:B10"/>
    <mergeCell ref="C9:C10"/>
    <mergeCell ref="E9:E10"/>
    <mergeCell ref="F9:F10"/>
    <mergeCell ref="G9:H9"/>
  </mergeCells>
  <printOptions/>
  <pageMargins left="0.7" right="0.7" top="0.75" bottom="0.75" header="0.3" footer="0.3"/>
  <pageSetup orientation="portrait" paperSize="9" scale="60" r:id="rId1"/>
</worksheet>
</file>

<file path=xl/worksheets/sheet9.xml><?xml version="1.0" encoding="utf-8"?>
<worksheet xmlns="http://schemas.openxmlformats.org/spreadsheetml/2006/main" xmlns:r="http://schemas.openxmlformats.org/officeDocument/2006/relationships">
  <dimension ref="B2:L21"/>
  <sheetViews>
    <sheetView view="pageBreakPreview" zoomScale="60" zoomScalePageLayoutView="0" workbookViewId="0" topLeftCell="A1">
      <selection activeCell="G5" sqref="G5"/>
    </sheetView>
  </sheetViews>
  <sheetFormatPr defaultColWidth="9.140625" defaultRowHeight="12.75"/>
  <cols>
    <col min="2" max="2" width="18.00390625" style="60" bestFit="1" customWidth="1"/>
    <col min="3" max="3" width="18.00390625" style="60" customWidth="1"/>
    <col min="4" max="4" width="17.421875" style="60" customWidth="1"/>
    <col min="5" max="5" width="17.57421875" style="60" bestFit="1" customWidth="1"/>
    <col min="6" max="6" width="19.421875" style="60" customWidth="1"/>
    <col min="7" max="7" width="15.8515625" style="60" customWidth="1"/>
    <col min="8" max="8" width="25.7109375" style="60" customWidth="1"/>
    <col min="9" max="10" width="15.421875" style="60" bestFit="1" customWidth="1"/>
    <col min="11" max="11" width="18.421875" style="60" customWidth="1"/>
  </cols>
  <sheetData>
    <row r="2" spans="2:8" ht="15.75">
      <c r="B2" s="5" t="s">
        <v>46</v>
      </c>
      <c r="C2" s="65"/>
      <c r="D2" s="65"/>
      <c r="E2" s="65"/>
      <c r="F2" s="46"/>
      <c r="G2" s="46"/>
      <c r="H2" s="46"/>
    </row>
    <row r="3" spans="2:11" ht="15.75">
      <c r="B3" s="5" t="s">
        <v>47</v>
      </c>
      <c r="C3" s="1"/>
      <c r="D3" s="1"/>
      <c r="E3" s="1"/>
      <c r="F3" s="46"/>
      <c r="G3" s="46"/>
      <c r="H3" s="46"/>
      <c r="J3" s="86"/>
      <c r="K3" s="65" t="s">
        <v>149</v>
      </c>
    </row>
    <row r="6" spans="2:10" ht="15.75">
      <c r="B6" s="253" t="s">
        <v>217</v>
      </c>
      <c r="C6" s="253"/>
      <c r="D6" s="253"/>
      <c r="E6" s="253"/>
      <c r="F6" s="253"/>
      <c r="G6" s="253"/>
      <c r="H6" s="253"/>
      <c r="I6" s="253"/>
      <c r="J6" s="68"/>
    </row>
    <row r="7" spans="2:10" ht="15.75">
      <c r="B7" s="87"/>
      <c r="C7" s="87"/>
      <c r="D7" s="87"/>
      <c r="E7" s="87"/>
      <c r="F7" s="87"/>
      <c r="G7" s="87"/>
      <c r="H7" s="87"/>
      <c r="I7" s="87"/>
      <c r="J7" s="87"/>
    </row>
    <row r="8" spans="2:11" ht="78.75">
      <c r="B8" s="89" t="s">
        <v>150</v>
      </c>
      <c r="C8" s="73" t="s">
        <v>195</v>
      </c>
      <c r="D8" s="73" t="s">
        <v>151</v>
      </c>
      <c r="E8" s="73" t="s">
        <v>152</v>
      </c>
      <c r="F8" s="73" t="s">
        <v>153</v>
      </c>
      <c r="G8" s="73" t="s">
        <v>154</v>
      </c>
      <c r="H8" s="73" t="s">
        <v>192</v>
      </c>
      <c r="I8" s="73" t="s">
        <v>202</v>
      </c>
      <c r="J8" s="73" t="s">
        <v>194</v>
      </c>
      <c r="K8" s="88"/>
    </row>
    <row r="9" spans="2:11" ht="15.75">
      <c r="B9" s="89">
        <v>1</v>
      </c>
      <c r="C9" s="89">
        <v>2</v>
      </c>
      <c r="D9" s="73">
        <v>3</v>
      </c>
      <c r="E9" s="73">
        <v>4</v>
      </c>
      <c r="F9" s="89">
        <v>5</v>
      </c>
      <c r="G9" s="73">
        <v>6</v>
      </c>
      <c r="H9" s="73">
        <v>7</v>
      </c>
      <c r="I9" s="89">
        <v>8</v>
      </c>
      <c r="J9" s="73" t="s">
        <v>193</v>
      </c>
      <c r="K9" s="88"/>
    </row>
    <row r="10" spans="2:10" ht="15.75">
      <c r="B10" s="90" t="s">
        <v>280</v>
      </c>
      <c r="C10" s="239">
        <v>1701078.38</v>
      </c>
      <c r="D10" s="90" t="s">
        <v>198</v>
      </c>
      <c r="E10" s="91"/>
      <c r="F10" s="91"/>
      <c r="G10" s="91"/>
      <c r="H10" s="91"/>
      <c r="I10" s="91"/>
      <c r="J10" s="91"/>
    </row>
    <row r="11" spans="2:10" ht="15.75">
      <c r="B11" s="90">
        <v>2017</v>
      </c>
      <c r="C11" s="239">
        <v>9239826.68</v>
      </c>
      <c r="D11" s="90" t="s">
        <v>199</v>
      </c>
      <c r="E11" s="91"/>
      <c r="F11" s="91"/>
      <c r="G11" s="91"/>
      <c r="H11" s="91"/>
      <c r="I11" s="91"/>
      <c r="J11" s="91"/>
    </row>
    <row r="12" spans="2:10" ht="15.75">
      <c r="B12" s="90" t="s">
        <v>197</v>
      </c>
      <c r="C12" s="239"/>
      <c r="D12" s="90" t="s">
        <v>199</v>
      </c>
      <c r="E12" s="91"/>
      <c r="F12" s="91"/>
      <c r="G12" s="91"/>
      <c r="H12" s="91"/>
      <c r="I12" s="91"/>
      <c r="J12" s="91"/>
    </row>
    <row r="13" spans="2:10" ht="15.75">
      <c r="B13" s="90" t="s">
        <v>196</v>
      </c>
      <c r="C13" s="239"/>
      <c r="D13" s="90" t="s">
        <v>199</v>
      </c>
      <c r="E13" s="91"/>
      <c r="F13" s="91"/>
      <c r="G13" s="91"/>
      <c r="H13" s="91"/>
      <c r="I13" s="91"/>
      <c r="J13" s="91"/>
    </row>
    <row r="15" ht="15.75">
      <c r="B15" s="60" t="s">
        <v>200</v>
      </c>
    </row>
    <row r="16" ht="15.75">
      <c r="B16" s="162" t="s">
        <v>201</v>
      </c>
    </row>
    <row r="17" ht="15.75">
      <c r="B17" s="162" t="s">
        <v>203</v>
      </c>
    </row>
    <row r="18" ht="15.75">
      <c r="B18" s="162"/>
    </row>
    <row r="19" ht="15.75">
      <c r="B19" s="162"/>
    </row>
    <row r="21" spans="2:12" ht="15.75">
      <c r="B21" s="92" t="s">
        <v>288</v>
      </c>
      <c r="C21" s="92"/>
      <c r="D21" s="93"/>
      <c r="E21" s="93"/>
      <c r="F21" s="94" t="s">
        <v>41</v>
      </c>
      <c r="H21" s="60" t="s">
        <v>173</v>
      </c>
      <c r="J21" s="1"/>
      <c r="K21" s="1"/>
      <c r="L21" s="1"/>
    </row>
  </sheetData>
  <sheetProtection/>
  <mergeCells count="1">
    <mergeCell ref="B6:I6"/>
  </mergeCells>
  <printOptions/>
  <pageMargins left="0.7" right="0.7" top="0.75" bottom="0.75" header="0.3" footer="0.3"/>
  <pageSetup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JPZUZS Obrenovac</cp:lastModifiedBy>
  <cp:lastPrinted>2018-04-24T08:36:42Z</cp:lastPrinted>
  <dcterms:created xsi:type="dcterms:W3CDTF">2013-03-12T08:27:17Z</dcterms:created>
  <dcterms:modified xsi:type="dcterms:W3CDTF">2018-04-24T08:37:14Z</dcterms:modified>
  <cp:category/>
  <cp:version/>
  <cp:contentType/>
  <cp:contentStatus/>
</cp:coreProperties>
</file>