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8540" windowHeight="11115" firstSheet="3" activeTab="4"/>
  </bookViews>
  <sheets>
    <sheet name="Биланс успеха 16" sheetId="2" state="hidden" r:id="rId1"/>
    <sheet name="Биланс стања 16" sheetId="13" state="hidden" r:id="rId2"/>
    <sheet name="Извештај о токовима готовине 16" sheetId="25" state="hidden" r:id="rId3"/>
    <sheet name="Биланс успеха 17" sheetId="32" r:id="rId4"/>
    <sheet name="Биланс стања 17" sheetId="31" r:id="rId5"/>
    <sheet name="Извештај о токовима 17" sheetId="33" r:id="rId6"/>
    <sheet name="Субвенције" sheetId="17" state="hidden" r:id="rId7"/>
    <sheet name="Трошкови запослених" sheetId="34" state="hidden" r:id="rId8"/>
    <sheet name="Динамика запошљавања" sheetId="15" state="hidden" r:id="rId9"/>
    <sheet name="Планирана структура запосленост" sheetId="14" state="hidden" r:id="rId10"/>
    <sheet name="Зараде" sheetId="35" state="hidden" r:id="rId11"/>
    <sheet name="Зараде-1" sheetId="41" state="hidden" r:id="rId12"/>
    <sheet name="Накнаде" sheetId="36" state="hidden" r:id="rId13"/>
    <sheet name="Улагања" sheetId="24" state="hidden" r:id="rId14"/>
    <sheet name="Кредит" sheetId="40" state="hidden" r:id="rId15"/>
    <sheet name="Потраживања-Обавезе" sheetId="19" state="hidden" r:id="rId16"/>
    <sheet name="Набавке" sheetId="22" state="hidden" r:id="rId17"/>
    <sheet name="БУ-БК" sheetId="37" state="hidden" r:id="rId18"/>
    <sheet name="Средства за посебне намене" sheetId="20" state="hidden" r:id="rId19"/>
    <sheet name="БС-БК" sheetId="38" state="hidden" r:id="rId20"/>
    <sheet name="ТОКОВИ-БК" sheetId="39" state="hidden" r:id="rId21"/>
    <sheet name="Sheet1" sheetId="42" r:id="rId22"/>
  </sheets>
  <definedNames>
    <definedName name="_xlnm.Print_Area" localSheetId="1">'Биланс стања 16'!$B$1:$I$133</definedName>
    <definedName name="_xlnm.Print_Area" localSheetId="4">'Биланс стања 17'!$B$2:$K$136</definedName>
    <definedName name="_xlnm.Print_Area" localSheetId="0">'Биланс успеха 16'!$B$3:$I$78</definedName>
    <definedName name="_xlnm.Print_Area" localSheetId="3">'Биланс успеха 17'!$A$2:$K$78</definedName>
    <definedName name="_xlnm.Print_Area" localSheetId="19">'БС-БК'!$A$1:$G$282</definedName>
    <definedName name="_xlnm.Print_Area" localSheetId="17">'БУ-БК'!$A$1:$J$376</definedName>
    <definedName name="_xlnm.Print_Area" localSheetId="8">'Динамика запошљавања'!$B$2:$J$32</definedName>
    <definedName name="_xlnm.Print_Area" localSheetId="10">Зараде!$A$2:$S$54</definedName>
    <definedName name="_xlnm.Print_Area" localSheetId="11">'Зараде-1'!$A$2:$I$26</definedName>
    <definedName name="_xlnm.Print_Area" localSheetId="5">'Извештај о токовима 17'!$B$1:$H$61</definedName>
    <definedName name="_xlnm.Print_Area" localSheetId="2">'Извештај о токовима готовине 16'!$B$3:$H$58</definedName>
    <definedName name="_xlnm.Print_Area" localSheetId="14">Кредит!$A$1:$M$100</definedName>
    <definedName name="_xlnm.Print_Area" localSheetId="16">Набавке!$B$3:$K$44</definedName>
    <definedName name="_xlnm.Print_Area" localSheetId="12">Накнаде!$A$3:$Q$46</definedName>
    <definedName name="_xlnm.Print_Area" localSheetId="9">'Планирана структура запосленост'!$B$2:$R$18</definedName>
    <definedName name="_xlnm.Print_Area" localSheetId="15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0">'ТОКОВИ-БК'!$A$1:$P$463</definedName>
    <definedName name="_xlnm.Print_Area" localSheetId="7">'Трошкови запослених'!$A$1:$L$54</definedName>
    <definedName name="_xlnm.Print_Area" localSheetId="13">Улагања!$B$3:$O$116</definedName>
  </definedNames>
  <calcPr calcId="125725"/>
</workbook>
</file>

<file path=xl/calcChain.xml><?xml version="1.0" encoding="utf-8"?>
<calcChain xmlns="http://schemas.openxmlformats.org/spreadsheetml/2006/main">
  <c r="E16" i="33"/>
  <c r="F16"/>
  <c r="G16"/>
  <c r="H16"/>
  <c r="E12"/>
  <c r="F12"/>
  <c r="G12"/>
  <c r="H12"/>
  <c r="D12"/>
  <c r="F20" i="31"/>
  <c r="F11" s="1"/>
  <c r="G20"/>
  <c r="H20"/>
  <c r="I20"/>
  <c r="J20"/>
  <c r="G61" i="32"/>
  <c r="H61"/>
  <c r="I61"/>
  <c r="G27"/>
  <c r="H27"/>
  <c r="I27"/>
  <c r="G54" i="33" l="1"/>
  <c r="E31"/>
  <c r="F31"/>
  <c r="G31"/>
  <c r="H31"/>
  <c r="E54"/>
  <c r="E53"/>
  <c r="F53"/>
  <c r="G53"/>
  <c r="H53"/>
  <c r="D33"/>
  <c r="D16"/>
  <c r="G23"/>
  <c r="F133" i="31"/>
  <c r="H11"/>
  <c r="H76" s="1"/>
  <c r="J11"/>
  <c r="J76" s="1"/>
  <c r="G11"/>
  <c r="G76" s="1"/>
  <c r="I11"/>
  <c r="I76" s="1"/>
  <c r="D18" i="33"/>
  <c r="D53"/>
  <c r="D31"/>
  <c r="D20"/>
  <c r="F10" i="32"/>
  <c r="F39" s="1"/>
  <c r="F61" s="1"/>
  <c r="G10"/>
  <c r="H10"/>
  <c r="I10"/>
  <c r="E26"/>
  <c r="E25"/>
  <c r="G39"/>
  <c r="H39"/>
  <c r="F27"/>
  <c r="I39"/>
  <c r="E60"/>
  <c r="E32"/>
  <c r="F29" i="31"/>
  <c r="F30"/>
  <c r="E23" i="33" l="1"/>
  <c r="H54"/>
  <c r="F54"/>
  <c r="F23"/>
  <c r="D54"/>
  <c r="D56" s="1"/>
  <c r="D60" s="1"/>
  <c r="D23"/>
  <c r="H23"/>
  <c r="E56"/>
  <c r="F27" i="31"/>
  <c r="F22"/>
  <c r="F23"/>
  <c r="E60" i="33" l="1"/>
  <c r="F76" i="31"/>
  <c r="E38" i="32"/>
  <c r="E35"/>
  <c r="E34"/>
  <c r="E33"/>
  <c r="C87" i="24"/>
  <c r="E87"/>
  <c r="G56" i="33" l="1"/>
  <c r="G60" s="1"/>
  <c r="H56"/>
  <c r="H60" s="1"/>
  <c r="F56"/>
  <c r="E27" i="32"/>
  <c r="E10"/>
  <c r="E91" i="24"/>
  <c r="C9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E83"/>
  <c r="E50"/>
  <c r="C50"/>
  <c r="C54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E46"/>
  <c r="E10"/>
  <c r="C14"/>
  <c r="C18" s="1"/>
  <c r="C22" s="1"/>
  <c r="C36"/>
  <c r="C37" s="1"/>
  <c r="C38" s="1"/>
  <c r="E14"/>
  <c r="E18"/>
  <c r="E22"/>
  <c r="E23"/>
  <c r="E24"/>
  <c r="E25"/>
  <c r="E26"/>
  <c r="E27"/>
  <c r="E28"/>
  <c r="E29"/>
  <c r="E30"/>
  <c r="E31"/>
  <c r="E32"/>
  <c r="E33"/>
  <c r="E34"/>
  <c r="E35"/>
  <c r="E36"/>
  <c r="E38"/>
  <c r="E37"/>
  <c r="E54"/>
  <c r="E97"/>
  <c r="E96"/>
  <c r="E60"/>
  <c r="E59"/>
  <c r="E58"/>
  <c r="E95"/>
  <c r="E98"/>
  <c r="E61"/>
  <c r="E99"/>
  <c r="E62"/>
  <c r="E100"/>
  <c r="E63"/>
  <c r="E101"/>
  <c r="E64"/>
  <c r="E102"/>
  <c r="E65"/>
  <c r="E103"/>
  <c r="E66"/>
  <c r="E104"/>
  <c r="E67"/>
  <c r="E105"/>
  <c r="E68"/>
  <c r="E106"/>
  <c r="E69"/>
  <c r="E107"/>
  <c r="E70"/>
  <c r="E108"/>
  <c r="E71"/>
  <c r="E109"/>
  <c r="E72"/>
  <c r="E110"/>
  <c r="E111"/>
  <c r="E73"/>
  <c r="E74"/>
  <c r="F60" i="33" l="1"/>
  <c r="E39" i="32"/>
  <c r="E61" s="1"/>
</calcChain>
</file>

<file path=xl/sharedStrings.xml><?xml version="1.0" encoding="utf-8"?>
<sst xmlns="http://schemas.openxmlformats.org/spreadsheetml/2006/main" count="3584" uniqueCount="2340">
  <si>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</si>
  <si>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</si>
  <si>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</si>
  <si>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</si>
  <si>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</si>
  <si>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</si>
  <si>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</si>
  <si>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</si>
  <si>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</si>
  <si>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</si>
  <si>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</si>
  <si>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</si>
  <si>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</si>
  <si>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</si>
  <si>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</si>
  <si>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</si>
  <si>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</si>
  <si>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</si>
  <si>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</si>
  <si>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</si>
  <si>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</si>
  <si>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</si>
  <si>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</si>
  <si>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</si>
  <si>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</si>
  <si>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</si>
  <si>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</si>
  <si>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Физичка лица</t>
  </si>
  <si>
    <t>Привредни субјекти</t>
  </si>
  <si>
    <t>Привредна друштва са већинским државним власништвом</t>
  </si>
  <si>
    <t>Државни органи и органи локалне власти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</si>
  <si>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</si>
  <si>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</si>
  <si>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</si>
  <si>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</si>
  <si>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</si>
  <si>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</si>
  <si>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</si>
  <si>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</si>
  <si>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</si>
  <si>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</si>
  <si>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</si>
  <si>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</si>
  <si>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</si>
  <si>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</si>
  <si>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</si>
  <si>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</si>
  <si>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</si>
  <si>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</si>
  <si>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</si>
  <si>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</si>
  <si>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</si>
  <si>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</si>
  <si>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</si>
  <si>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</si>
  <si>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</si>
  <si>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</si>
  <si>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</si>
  <si>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</si>
  <si>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</si>
  <si>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</si>
  <si>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</si>
  <si>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</si>
  <si>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</si>
  <si>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</si>
  <si>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</si>
  <si>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</si>
  <si>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</si>
  <si>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</si>
  <si>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</si>
  <si>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</si>
  <si>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</si>
  <si>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</si>
  <si>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</si>
  <si>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</si>
  <si>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</si>
  <si>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</si>
  <si>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</si>
  <si>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</si>
  <si>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</si>
  <si>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</si>
  <si>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</si>
  <si>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</si>
  <si>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</si>
  <si>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</si>
  <si>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</si>
  <si>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</si>
  <si>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</si>
  <si>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</si>
  <si>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</si>
  <si>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</si>
  <si>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</si>
  <si>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</si>
  <si>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</si>
  <si>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</si>
  <si>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</si>
  <si>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</si>
  <si>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</si>
  <si>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</si>
  <si>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</si>
  <si>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</si>
  <si>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</si>
  <si>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</si>
  <si>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</si>
  <si>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</si>
  <si>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</si>
  <si>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</si>
  <si>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</si>
  <si>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</si>
  <si>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</si>
  <si>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</si>
  <si>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</si>
  <si>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</si>
  <si>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</si>
  <si>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</si>
  <si>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</si>
  <si>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</si>
  <si>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</si>
  <si>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</si>
  <si>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</si>
  <si>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</si>
  <si>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</si>
  <si>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</si>
  <si>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</si>
  <si>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</si>
  <si>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</si>
  <si>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</si>
  <si>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</si>
  <si>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</si>
  <si>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</si>
  <si>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</si>
  <si>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</si>
  <si>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</si>
  <si>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</si>
  <si>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</si>
  <si>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</si>
  <si>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</si>
  <si>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</si>
  <si>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</si>
  <si>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</si>
  <si>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</si>
  <si>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</si>
  <si>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</si>
  <si>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</si>
  <si>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</si>
  <si>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</si>
  <si>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</si>
  <si>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</si>
  <si>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</si>
  <si>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</si>
  <si>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</si>
  <si>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</si>
  <si>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</si>
  <si>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</si>
  <si>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</si>
  <si>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</si>
  <si>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</si>
  <si>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</si>
  <si>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</si>
  <si>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</si>
  <si>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</si>
  <si>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</si>
  <si>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</si>
  <si>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</si>
  <si>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</si>
  <si>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</si>
  <si>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</si>
  <si>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</si>
  <si>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</si>
  <si>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</si>
  <si>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</si>
  <si>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</si>
  <si>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</si>
  <si>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</si>
  <si>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</si>
  <si>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</si>
  <si>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</si>
  <si>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</si>
  <si>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</si>
  <si>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</si>
  <si>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</si>
  <si>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</si>
  <si>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</si>
  <si>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</si>
  <si>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</si>
  <si>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</si>
  <si>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</si>
  <si>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</si>
  <si>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</si>
  <si>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</si>
  <si>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</si>
  <si>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</si>
  <si>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</si>
  <si>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</si>
  <si>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</si>
  <si>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</si>
  <si>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</si>
  <si>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</si>
  <si>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</si>
  <si>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</si>
  <si>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</si>
  <si>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</si>
  <si>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</si>
  <si>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</si>
  <si>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</si>
  <si>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</si>
  <si>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</si>
  <si>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</si>
  <si>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</si>
  <si>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</si>
  <si>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</si>
  <si>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</si>
  <si>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r>
      <t xml:space="preserve">Установе </t>
    </r>
    <r>
      <rPr>
        <i/>
        <sz val="12"/>
        <rFont val="Times New Roman"/>
        <family val="1"/>
      </rPr>
      <t>(здравство,образовање,култура...)</t>
    </r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</si>
  <si>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</si>
  <si>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</si>
  <si>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</si>
  <si>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</si>
  <si>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</si>
  <si>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</si>
  <si>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</si>
  <si>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</si>
  <si>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</si>
  <si>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</si>
  <si>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</si>
  <si>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</si>
  <si>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</si>
  <si>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</si>
  <si>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</si>
  <si>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</si>
  <si>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</si>
  <si>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</si>
  <si>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</si>
  <si>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</si>
  <si>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</si>
  <si>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</si>
  <si>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</si>
  <si>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</si>
  <si>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</si>
  <si>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</si>
  <si>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</si>
  <si>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</si>
  <si>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</si>
  <si>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</si>
  <si>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</si>
  <si>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</si>
  <si>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</si>
  <si>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</si>
  <si>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</si>
  <si>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</si>
  <si>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</si>
  <si>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</si>
  <si>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</si>
  <si>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</si>
  <si>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</si>
  <si>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</si>
  <si>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</si>
  <si>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</si>
  <si>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</si>
  <si>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</si>
  <si>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</si>
  <si>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</si>
  <si>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</si>
  <si>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</si>
  <si>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</si>
  <si>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</si>
  <si>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</si>
  <si>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</si>
  <si>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</si>
  <si>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</si>
  <si>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</si>
  <si>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ново запослени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</si>
  <si>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</si>
  <si>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</si>
  <si>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</si>
  <si>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</si>
  <si>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</si>
  <si>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</si>
  <si>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</si>
  <si>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</si>
  <si>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</si>
  <si>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</si>
  <si>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</si>
  <si>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</si>
  <si>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</si>
  <si>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</si>
  <si>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</si>
  <si>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</si>
  <si>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</si>
  <si>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</si>
  <si>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</si>
  <si>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</si>
  <si>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</si>
  <si>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</si>
  <si>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</si>
  <si>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</si>
  <si>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</si>
  <si>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</si>
  <si>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</si>
  <si>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</si>
  <si>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</si>
  <si>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</si>
  <si>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</si>
  <si>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</si>
  <si>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</si>
  <si>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</si>
  <si>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</si>
  <si>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</si>
  <si>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</si>
  <si>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</si>
  <si>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</si>
  <si>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</si>
  <si>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</si>
  <si>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</si>
  <si>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</si>
  <si>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</si>
  <si>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</si>
  <si>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</si>
  <si>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</si>
  <si>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</si>
  <si>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</si>
  <si>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</si>
  <si>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</si>
  <si>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</si>
  <si>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</si>
  <si>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</si>
  <si>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</si>
  <si>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</si>
  <si>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</si>
  <si>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</si>
  <si>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</si>
  <si>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</si>
  <si>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</si>
  <si>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</si>
  <si>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</si>
  <si>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</si>
  <si>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</si>
  <si>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</si>
  <si>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</si>
  <si>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</si>
  <si>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</si>
  <si>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</si>
  <si>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</si>
  <si>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</si>
  <si>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</si>
  <si>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</si>
  <si>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</si>
  <si>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</si>
  <si>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</si>
  <si>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</si>
  <si>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</si>
  <si>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</si>
  <si>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</si>
  <si>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</si>
  <si>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</si>
  <si>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</si>
  <si>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</si>
  <si>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</si>
  <si>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</si>
  <si>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</si>
  <si>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</si>
  <si>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</si>
  <si>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</si>
  <si>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</si>
  <si>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</si>
  <si>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</si>
  <si>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</si>
  <si>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</si>
  <si>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</si>
  <si>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</si>
  <si>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</si>
  <si>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</si>
  <si>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</si>
  <si>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</si>
  <si>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</si>
  <si>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</si>
  <si>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</si>
  <si>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</si>
  <si>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</si>
  <si>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</si>
  <si>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</si>
  <si>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</si>
  <si>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</si>
  <si>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</si>
  <si>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</si>
  <si>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</si>
  <si>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</si>
  <si>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</si>
  <si>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</si>
  <si>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</si>
  <si>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</si>
  <si>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</si>
  <si>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</si>
  <si>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</si>
  <si>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</si>
  <si>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</si>
  <si>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</si>
  <si>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</si>
  <si>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</si>
  <si>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</si>
  <si>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</si>
  <si>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</si>
  <si>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</si>
  <si>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</si>
  <si>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</si>
  <si>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</si>
  <si>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</si>
  <si>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</si>
  <si>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</si>
  <si>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</si>
  <si>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</si>
  <si>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</si>
  <si>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</si>
  <si>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</si>
  <si>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</si>
  <si>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</si>
  <si>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</si>
  <si>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</si>
  <si>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</si>
  <si>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</si>
  <si>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</si>
  <si>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</si>
  <si>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</si>
  <si>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</si>
  <si>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</si>
  <si>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</si>
  <si>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</si>
  <si>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</si>
  <si>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</si>
  <si>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</si>
  <si>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</si>
  <si>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</si>
  <si>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</si>
  <si>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</si>
  <si>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</si>
  <si>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</si>
  <si>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</si>
  <si>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</si>
  <si>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</si>
  <si>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</si>
  <si>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</si>
  <si>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</si>
  <si>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</si>
  <si>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</si>
  <si>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</si>
  <si>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</si>
  <si>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</si>
  <si>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</si>
  <si>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</si>
  <si>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</si>
  <si>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</si>
  <si>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</si>
  <si>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</si>
  <si>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</si>
  <si>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</si>
  <si>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</si>
  <si>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</si>
  <si>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</si>
  <si>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</si>
  <si>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</si>
  <si>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</si>
  <si>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</si>
  <si>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</si>
  <si>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</si>
  <si>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</si>
  <si>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</si>
  <si>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</si>
  <si>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</si>
  <si>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</si>
  <si>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</si>
  <si>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</si>
  <si>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</si>
  <si>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</si>
  <si>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</si>
  <si>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</si>
  <si>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</si>
  <si>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</si>
  <si>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</si>
  <si>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</si>
  <si>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</si>
  <si>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</si>
  <si>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</si>
  <si>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</si>
  <si>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</si>
  <si>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</si>
  <si>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</si>
  <si>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</si>
  <si>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</si>
  <si>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</si>
  <si>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</si>
  <si>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</si>
  <si>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</si>
  <si>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</si>
  <si>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</si>
  <si>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</si>
  <si>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</si>
  <si>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</si>
  <si>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</si>
  <si>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</si>
  <si>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</si>
  <si>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</si>
  <si>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</si>
  <si>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</si>
  <si>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</si>
  <si>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</si>
  <si>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</si>
  <si>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</si>
  <si>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</si>
  <si>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</si>
  <si>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</si>
  <si>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</si>
  <si>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</si>
  <si>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</si>
  <si>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</si>
  <si>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</si>
  <si>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</si>
  <si>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</si>
  <si>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</si>
  <si>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</si>
  <si>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</si>
  <si>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</si>
  <si>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</si>
  <si>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</si>
  <si>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</si>
  <si>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</si>
  <si>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</si>
  <si>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</si>
  <si>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</si>
  <si>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</si>
  <si>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</si>
  <si>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</si>
  <si>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</si>
  <si>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</si>
  <si>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</si>
  <si>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</si>
  <si>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</si>
  <si>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</si>
  <si>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</si>
  <si>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</si>
  <si>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</si>
  <si>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</si>
  <si>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</si>
  <si>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</si>
  <si>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</si>
  <si>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</si>
  <si>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БИЛАНС СТАЊА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</si>
  <si>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</si>
  <si>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</si>
  <si>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</si>
  <si>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</si>
  <si>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</si>
  <si>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</si>
  <si>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</si>
  <si>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</si>
  <si>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</si>
  <si>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</si>
  <si>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</si>
  <si>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</si>
  <si>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</si>
  <si>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</si>
  <si>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</si>
  <si>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</si>
  <si>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</si>
  <si>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</si>
  <si>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</si>
  <si>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</si>
  <si>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</si>
  <si>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</si>
  <si>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</si>
  <si>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</si>
  <si>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</si>
  <si>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</si>
  <si>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</si>
  <si>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</si>
  <si>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</si>
  <si>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</si>
  <si>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</si>
  <si>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</si>
  <si>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</si>
  <si>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</si>
  <si>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</si>
  <si>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</si>
  <si>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</si>
  <si>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</si>
  <si>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</si>
  <si>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</si>
  <si>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</si>
  <si>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</si>
  <si>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</si>
  <si>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</si>
  <si>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</si>
  <si>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</si>
  <si>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</si>
  <si>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</si>
  <si>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</si>
  <si>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</si>
  <si>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</si>
  <si>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</si>
  <si>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</si>
  <si>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</si>
  <si>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</si>
  <si>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</si>
  <si>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</si>
  <si>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</si>
  <si>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</si>
  <si>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</si>
  <si>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</si>
  <si>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</si>
  <si>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</si>
  <si>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</si>
  <si>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</si>
  <si>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</si>
  <si>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</si>
  <si>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</si>
  <si>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</si>
  <si>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</si>
  <si>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</si>
  <si>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</si>
  <si>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</si>
  <si>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</si>
  <si>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</si>
  <si>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</si>
  <si>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</si>
  <si>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</si>
  <si>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</si>
  <si>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</si>
  <si>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</si>
  <si>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</si>
  <si>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</si>
  <si>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</si>
  <si>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</si>
  <si>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</si>
  <si>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</si>
  <si>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</si>
  <si>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</si>
  <si>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</si>
  <si>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</si>
  <si>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</si>
  <si>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</si>
  <si>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</si>
  <si>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</si>
  <si>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</si>
  <si>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</si>
  <si>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</si>
  <si>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</si>
  <si>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</si>
  <si>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</si>
  <si>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</si>
  <si>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</si>
  <si>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</si>
  <si>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</si>
  <si>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</si>
  <si>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</si>
  <si>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</si>
  <si>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</si>
  <si>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</si>
  <si>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</si>
  <si>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</si>
  <si>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</si>
  <si>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</si>
  <si>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</si>
  <si>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</si>
  <si>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</si>
  <si>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</si>
  <si>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</si>
  <si>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</si>
  <si>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</si>
  <si>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</si>
  <si>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</si>
  <si>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</si>
  <si>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</si>
  <si>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</si>
  <si>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</si>
  <si>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</si>
  <si>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</si>
  <si>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</si>
  <si>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</si>
  <si>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</si>
  <si>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</si>
  <si>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</si>
  <si>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</si>
  <si>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</si>
  <si>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</si>
  <si>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</si>
  <si>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</si>
  <si>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</si>
  <si>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</si>
  <si>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</si>
  <si>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</si>
  <si>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</si>
  <si>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</si>
  <si>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</si>
  <si>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</si>
  <si>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</si>
  <si>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</si>
  <si>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</si>
  <si>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</si>
  <si>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</si>
  <si>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</si>
  <si>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</si>
  <si>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</si>
  <si>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</si>
  <si>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</si>
  <si>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</si>
  <si>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</si>
  <si>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</si>
  <si>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</si>
  <si>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</si>
  <si>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</si>
  <si>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</si>
  <si>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</si>
  <si>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</si>
  <si>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</si>
  <si>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</si>
  <si>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</si>
  <si>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</si>
  <si>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</si>
  <si>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</si>
  <si>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</si>
  <si>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</si>
  <si>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</si>
  <si>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</si>
  <si>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</si>
  <si>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</si>
  <si>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</si>
  <si>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</si>
  <si>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</si>
  <si>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</si>
  <si>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</si>
  <si>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</si>
  <si>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</si>
  <si>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</si>
  <si>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</si>
  <si>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</si>
  <si>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</si>
  <si>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</si>
  <si>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</si>
  <si>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</si>
  <si>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</si>
  <si>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</si>
  <si>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</si>
  <si>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</si>
  <si>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</si>
  <si>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</si>
  <si>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</si>
  <si>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</si>
  <si>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</si>
  <si>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</si>
  <si>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</si>
  <si>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</si>
  <si>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</si>
  <si>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</si>
  <si>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</si>
  <si>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</si>
  <si>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</si>
  <si>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</si>
  <si>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</si>
  <si>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</si>
  <si>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</si>
  <si>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</si>
  <si>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</si>
  <si>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</si>
  <si>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</si>
  <si>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</si>
  <si>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</si>
  <si>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</si>
  <si>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</si>
  <si>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</si>
  <si>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</si>
  <si>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</si>
  <si>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</si>
  <si>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</si>
  <si>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</si>
  <si>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</si>
  <si>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</si>
  <si>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</si>
  <si>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</si>
  <si>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</si>
  <si>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</si>
  <si>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</si>
  <si>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</si>
  <si>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</si>
  <si>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</si>
  <si>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</si>
  <si>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</si>
  <si>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</si>
  <si>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</si>
  <si>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</si>
  <si>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</si>
  <si>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</si>
  <si>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</si>
  <si>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</si>
  <si>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</si>
  <si>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</si>
  <si>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</si>
  <si>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</si>
  <si>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</si>
  <si>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</si>
  <si>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</si>
  <si>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</si>
  <si>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</si>
  <si>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</si>
  <si>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</si>
  <si>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</si>
  <si>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</si>
  <si>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</si>
  <si>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</si>
  <si>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</si>
  <si>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</si>
  <si>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</si>
  <si>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</si>
  <si>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</si>
  <si>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</si>
  <si>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</si>
  <si>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</si>
  <si>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</si>
  <si>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</si>
  <si>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</si>
  <si>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</si>
  <si>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</si>
  <si>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</si>
  <si>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</si>
  <si>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</si>
  <si>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</si>
  <si>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</si>
  <si>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</si>
  <si>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</si>
  <si>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</si>
  <si>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</si>
  <si>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</si>
  <si>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</si>
  <si>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</si>
  <si>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</si>
  <si>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</si>
  <si>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</si>
  <si>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</si>
  <si>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</si>
  <si>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</si>
  <si>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</si>
  <si>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</si>
  <si>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</si>
  <si>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</si>
  <si>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</si>
  <si>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</si>
  <si>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</si>
  <si>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</si>
  <si>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</si>
  <si>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</si>
  <si>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</si>
  <si>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</si>
  <si>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</si>
  <si>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</si>
  <si>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</si>
  <si>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</si>
  <si>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</si>
  <si>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</si>
  <si>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</si>
  <si>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</si>
  <si>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</si>
  <si>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</si>
  <si>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</si>
  <si>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</si>
  <si>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</si>
  <si>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</si>
  <si>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</si>
  <si>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</si>
  <si>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</si>
  <si>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</si>
  <si>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</si>
  <si>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</si>
  <si>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</si>
  <si>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</si>
  <si>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</si>
  <si>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</si>
  <si>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</si>
  <si>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</si>
  <si>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</si>
  <si>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</si>
  <si>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</si>
  <si>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</si>
  <si>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</si>
  <si>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</si>
  <si>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</si>
  <si>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</si>
  <si>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</si>
  <si>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</si>
  <si>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</si>
  <si>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</si>
  <si>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</si>
  <si>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</si>
  <si>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</si>
  <si>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</si>
  <si>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</si>
  <si>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</si>
  <si>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</si>
  <si>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</si>
  <si>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</si>
  <si>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</si>
  <si>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</si>
  <si>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</si>
  <si>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</si>
  <si>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</si>
  <si>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</si>
  <si>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</si>
  <si>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</si>
  <si>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</si>
  <si>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</si>
  <si>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</si>
  <si>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</si>
  <si>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</si>
  <si>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</si>
  <si>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</si>
  <si>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</si>
  <si>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</si>
  <si>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</si>
  <si>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</si>
  <si>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</si>
  <si>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</si>
  <si>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</si>
  <si>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</si>
  <si>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</si>
  <si>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</si>
  <si>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</si>
  <si>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</si>
  <si>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</si>
  <si>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</si>
  <si>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</si>
  <si>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</si>
  <si>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</si>
  <si>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</si>
  <si>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</si>
  <si>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</si>
  <si>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</si>
  <si>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</si>
  <si>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</si>
  <si>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</si>
  <si>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</si>
  <si>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</si>
  <si>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</si>
  <si>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</si>
  <si>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</si>
  <si>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</si>
  <si>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</si>
  <si>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</si>
  <si>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</si>
  <si>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</si>
  <si>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</si>
  <si>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</si>
  <si>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</si>
  <si>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</si>
  <si>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</si>
  <si>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</si>
  <si>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</si>
  <si>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</si>
  <si>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</si>
  <si>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</si>
  <si>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</si>
  <si>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</si>
  <si>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</si>
  <si>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</si>
  <si>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</si>
  <si>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</si>
  <si>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</si>
  <si>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</si>
  <si>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</si>
  <si>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</si>
  <si>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</si>
  <si>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</si>
  <si>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</si>
  <si>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</si>
  <si>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</si>
  <si>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</si>
  <si>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</si>
  <si>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</si>
  <si>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</si>
  <si>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</si>
  <si>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</si>
  <si>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</si>
  <si>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</si>
  <si>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</si>
  <si>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</si>
  <si>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</si>
  <si>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</si>
  <si>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</si>
  <si>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</si>
  <si>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</si>
  <si>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</si>
  <si>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</si>
  <si>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</si>
  <si>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</si>
  <si>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</si>
  <si>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</si>
  <si>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</si>
  <si>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</si>
  <si>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</si>
  <si>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</si>
  <si>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</si>
  <si>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</si>
  <si>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</si>
  <si>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</si>
  <si>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</si>
  <si>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</si>
  <si>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</si>
  <si>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</si>
  <si>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</si>
  <si>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</si>
  <si>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</si>
  <si>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</si>
  <si>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</si>
  <si>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</si>
  <si>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</si>
  <si>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</si>
  <si>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</si>
  <si>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</si>
  <si>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</si>
  <si>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</si>
  <si>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</si>
  <si>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</si>
  <si>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</si>
  <si>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</si>
  <si>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</si>
  <si>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</si>
  <si>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</si>
  <si>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</si>
  <si>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</si>
  <si>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</si>
  <si>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</si>
  <si>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</si>
  <si>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</si>
  <si>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</si>
  <si>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</si>
  <si>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</si>
  <si>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</si>
  <si>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</si>
  <si>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</si>
  <si>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</si>
  <si>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</si>
  <si>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</si>
  <si>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</si>
  <si>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</si>
  <si>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</si>
  <si>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</si>
  <si>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</si>
  <si>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</si>
  <si>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</si>
  <si>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</si>
  <si>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</si>
  <si>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</si>
  <si>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</si>
  <si>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</si>
  <si>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</si>
  <si>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</si>
  <si>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</si>
  <si>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</si>
  <si>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</si>
  <si>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</si>
  <si>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</si>
  <si>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</si>
  <si>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</si>
  <si>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</si>
  <si>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</si>
  <si>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</si>
  <si>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</si>
  <si>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</si>
  <si>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</si>
  <si>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</si>
  <si>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</si>
  <si>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</si>
  <si>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</si>
  <si>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</si>
  <si>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</si>
  <si>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</si>
  <si>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</si>
  <si>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</si>
  <si>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</si>
  <si>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</si>
  <si>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</si>
  <si>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</si>
  <si>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</si>
  <si>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</si>
  <si>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</si>
  <si>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</si>
  <si>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</si>
  <si>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</si>
  <si>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</si>
  <si>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</si>
  <si>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</si>
  <si>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</si>
  <si>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</si>
  <si>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</si>
  <si>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</si>
  <si>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</si>
  <si>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</si>
  <si>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</si>
  <si>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</si>
  <si>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</si>
  <si>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</si>
  <si>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</si>
  <si>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</si>
  <si>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</si>
  <si>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</si>
  <si>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</si>
  <si>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</si>
  <si>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</si>
  <si>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</si>
  <si>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</si>
  <si>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</si>
  <si>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</si>
  <si>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</si>
  <si>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</si>
  <si>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</si>
  <si>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</si>
  <si>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</si>
  <si>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</si>
  <si>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</si>
  <si>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</si>
  <si>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</si>
  <si>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</si>
  <si>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</si>
  <si>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</si>
  <si>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</si>
  <si>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</si>
  <si>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</si>
  <si>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</si>
  <si>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</si>
  <si>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</si>
  <si>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</si>
  <si>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</si>
  <si>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</si>
  <si>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</si>
  <si>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</si>
  <si>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</si>
  <si>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</si>
  <si>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</si>
  <si>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</si>
  <si>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</si>
  <si>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</si>
  <si>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</si>
  <si>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</si>
  <si>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</si>
  <si>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</si>
  <si>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</si>
  <si>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</si>
  <si>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</si>
  <si>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</si>
  <si>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</si>
  <si>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</si>
  <si>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</si>
  <si>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</si>
  <si>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</si>
  <si>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</si>
  <si>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</si>
  <si>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</si>
  <si>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</si>
  <si>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</si>
  <si>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</si>
  <si>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</si>
  <si>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</si>
  <si>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</si>
  <si>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</si>
  <si>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</si>
  <si>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</si>
  <si>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</si>
  <si>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</si>
  <si>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</si>
  <si>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</si>
  <si>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</si>
  <si>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</si>
  <si>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</si>
  <si>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</si>
  <si>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</si>
  <si>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</si>
  <si>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</si>
  <si>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</si>
  <si>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</si>
  <si>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</si>
  <si>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</si>
  <si>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</si>
  <si>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</si>
  <si>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</si>
  <si>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</si>
  <si>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</si>
  <si>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</si>
  <si>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</si>
  <si>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</si>
  <si>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</si>
  <si>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</si>
  <si>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</si>
  <si>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</si>
  <si>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</si>
  <si>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</si>
  <si>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</si>
  <si>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</si>
  <si>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</si>
  <si>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</si>
  <si>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</si>
  <si>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</si>
  <si>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</si>
  <si>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</si>
  <si>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</si>
  <si>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</si>
  <si>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</si>
  <si>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</si>
  <si>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</si>
  <si>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</si>
  <si>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</si>
  <si>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</si>
  <si>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</si>
  <si>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</si>
  <si>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</si>
  <si>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</si>
  <si>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</si>
  <si>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</si>
  <si>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</si>
  <si>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</si>
  <si>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</si>
  <si>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</si>
  <si>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</si>
  <si>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</si>
  <si>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</si>
  <si>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</si>
  <si>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</si>
  <si>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</si>
  <si>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</si>
  <si>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</si>
  <si>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</si>
  <si>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</si>
  <si>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</si>
  <si>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</si>
  <si>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</si>
  <si>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</si>
  <si>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</si>
  <si>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</si>
  <si>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</si>
  <si>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</si>
  <si>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</si>
  <si>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</si>
  <si>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</si>
  <si>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</si>
  <si>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</si>
  <si>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</si>
  <si>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</si>
  <si>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</si>
  <si>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</si>
  <si>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</si>
  <si>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</si>
  <si>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</si>
  <si>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</si>
  <si>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</si>
  <si>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</si>
  <si>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</si>
  <si>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</si>
  <si>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</si>
  <si>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</si>
  <si>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</si>
  <si>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</si>
  <si>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</si>
  <si>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</si>
  <si>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</si>
  <si>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</si>
  <si>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</si>
  <si>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</si>
  <si>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</si>
  <si>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</si>
  <si>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</si>
  <si>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</si>
  <si>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</si>
  <si>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</si>
  <si>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</si>
  <si>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</si>
  <si>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</si>
  <si>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</si>
  <si>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</si>
  <si>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</si>
  <si>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</si>
  <si>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</si>
  <si>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</si>
  <si>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</si>
  <si>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</si>
  <si>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</si>
  <si>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</si>
  <si>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</si>
  <si>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</si>
  <si>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</si>
  <si>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</si>
  <si>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</si>
  <si>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</si>
  <si>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</si>
  <si>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</si>
  <si>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</si>
  <si>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</si>
  <si>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</si>
  <si>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</si>
  <si>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</si>
  <si>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</si>
  <si>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</si>
  <si>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</si>
  <si>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</si>
  <si>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</si>
  <si>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</si>
  <si>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</si>
  <si>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</si>
  <si>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</si>
  <si>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</si>
  <si>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</si>
  <si>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</si>
  <si>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</si>
  <si>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</si>
  <si>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</si>
  <si>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</si>
  <si>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</si>
  <si>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</si>
  <si>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</si>
  <si>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</si>
  <si>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</si>
  <si>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</si>
  <si>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</si>
  <si>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</si>
  <si>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</si>
  <si>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</si>
  <si>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</si>
  <si>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</si>
  <si>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</si>
  <si>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</si>
  <si>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</si>
  <si>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</si>
  <si>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</si>
  <si>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</si>
  <si>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</si>
  <si>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</si>
  <si>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</si>
  <si>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</si>
  <si>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</si>
  <si>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</si>
  <si>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</si>
  <si>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</si>
  <si>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</si>
  <si>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</si>
  <si>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</si>
  <si>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</si>
  <si>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</si>
  <si>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</si>
  <si>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</si>
  <si>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</si>
  <si>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</si>
  <si>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</si>
  <si>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</si>
  <si>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</si>
  <si>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</si>
  <si>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</si>
  <si>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</si>
  <si>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</si>
  <si>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</si>
  <si>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</si>
  <si>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</si>
  <si>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</si>
  <si>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</si>
  <si>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</si>
  <si>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</si>
  <si>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</si>
  <si>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</si>
  <si>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</si>
  <si>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</si>
  <si>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</si>
  <si>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</si>
  <si>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</si>
  <si>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</si>
  <si>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</si>
  <si>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</si>
  <si>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</si>
  <si>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</si>
  <si>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</si>
  <si>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</si>
  <si>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</si>
  <si>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</si>
  <si>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</si>
  <si>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</si>
  <si>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</si>
  <si>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</si>
  <si>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</si>
  <si>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</si>
  <si>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</si>
  <si>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</si>
  <si>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</si>
  <si>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</si>
  <si>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</si>
  <si>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</si>
  <si>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</si>
  <si>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</si>
  <si>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</si>
  <si>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</si>
  <si>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</si>
  <si>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</si>
  <si>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</si>
  <si>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</si>
  <si>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</si>
  <si>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</si>
  <si>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</si>
  <si>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</si>
  <si>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</si>
  <si>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</si>
  <si>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</si>
  <si>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</si>
  <si>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</si>
  <si>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</si>
  <si>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</si>
  <si>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</si>
  <si>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</si>
  <si>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</si>
  <si>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</si>
  <si>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</si>
  <si>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</si>
  <si>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</si>
  <si>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</si>
  <si>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</si>
  <si>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</si>
  <si>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</si>
  <si>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</si>
  <si>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</si>
  <si>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</si>
  <si>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</si>
  <si>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</si>
  <si>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</si>
  <si>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</si>
  <si>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</si>
  <si>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</si>
  <si>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</si>
  <si>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</si>
  <si>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</si>
  <si>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</si>
  <si>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</si>
  <si>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</si>
  <si>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</si>
  <si>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</si>
  <si>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</si>
  <si>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</si>
  <si>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</si>
  <si>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</si>
  <si>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</si>
  <si>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</si>
  <si>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</si>
  <si>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</si>
  <si>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</si>
  <si>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</si>
  <si>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</si>
  <si>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</si>
  <si>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</si>
  <si>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</si>
  <si>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</si>
  <si>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</si>
  <si>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</si>
  <si>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</si>
  <si>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</si>
  <si>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</si>
  <si>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</si>
  <si>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</si>
  <si>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</si>
  <si>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</si>
  <si>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</si>
  <si>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</si>
  <si>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</si>
  <si>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</si>
  <si>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</si>
  <si>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</si>
  <si>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</si>
  <si>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</si>
  <si>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</si>
  <si>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</si>
  <si>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</si>
  <si>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</si>
  <si>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</si>
  <si>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</si>
  <si>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</si>
  <si>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</si>
  <si>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</si>
  <si>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</si>
  <si>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</si>
  <si>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</si>
  <si>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</si>
  <si>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</si>
  <si>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</si>
  <si>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</si>
  <si>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</si>
  <si>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</si>
  <si>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</si>
  <si>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</si>
  <si>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</si>
  <si>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</si>
  <si>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</si>
  <si>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</si>
  <si>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</si>
  <si>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</si>
  <si>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</si>
  <si>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</si>
  <si>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</si>
  <si>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</si>
  <si>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</si>
  <si>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</si>
  <si>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</si>
  <si>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</si>
  <si>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</si>
  <si>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</si>
  <si>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</si>
  <si>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</si>
  <si>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</si>
  <si>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</si>
  <si>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</si>
  <si>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</si>
  <si>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</si>
  <si>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</si>
  <si>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</si>
  <si>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</si>
  <si>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</si>
  <si>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</si>
  <si>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</si>
  <si>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</si>
  <si>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</si>
  <si>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</si>
  <si>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</si>
  <si>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</si>
  <si>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</si>
  <si>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</si>
  <si>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</si>
  <si>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</si>
  <si>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</si>
  <si>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</si>
  <si>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</si>
  <si>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</si>
  <si>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</si>
  <si>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</si>
  <si>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</si>
  <si>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</si>
  <si>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</si>
  <si>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</si>
  <si>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</si>
  <si>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</si>
  <si>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</si>
  <si>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</si>
  <si>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</si>
  <si>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</si>
  <si>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</si>
  <si>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</si>
  <si>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</si>
  <si>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</si>
  <si>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</si>
  <si>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</si>
  <si>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</si>
  <si>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</si>
  <si>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</si>
  <si>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</si>
  <si>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</si>
  <si>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</si>
  <si>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</si>
  <si>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</si>
  <si>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</si>
  <si>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</si>
  <si>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</si>
  <si>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</si>
  <si>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</si>
  <si>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</si>
  <si>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</si>
  <si>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</si>
  <si>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</si>
  <si>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</si>
  <si>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</si>
  <si>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</si>
  <si>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</si>
  <si>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</si>
  <si>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</si>
  <si>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</si>
  <si>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</si>
  <si>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</si>
  <si>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</si>
  <si>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</si>
  <si>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</si>
  <si>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</si>
  <si>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</si>
  <si>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</si>
  <si>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</si>
  <si>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</si>
  <si>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</si>
  <si>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</si>
  <si>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</si>
  <si>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</si>
  <si>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</si>
  <si>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</si>
  <si>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</si>
  <si>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</si>
  <si>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</si>
  <si>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</si>
  <si>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</si>
  <si>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</si>
  <si>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</si>
  <si>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</si>
  <si>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</si>
  <si>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</si>
  <si>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</si>
  <si>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</si>
  <si>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</si>
  <si>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</si>
  <si>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</si>
  <si>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</si>
  <si>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</si>
  <si>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</si>
  <si>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</si>
  <si>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</si>
  <si>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</si>
  <si>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</si>
  <si>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</si>
  <si>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</si>
  <si>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</si>
  <si>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</si>
  <si>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</si>
  <si>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</si>
  <si>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</si>
  <si>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</si>
  <si>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</si>
  <si>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</si>
  <si>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</si>
  <si>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</si>
  <si>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</si>
  <si>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</si>
  <si>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</si>
  <si>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</si>
  <si>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</si>
  <si>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</si>
  <si>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</si>
  <si>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</si>
  <si>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</si>
  <si>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</si>
  <si>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</si>
  <si>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</si>
  <si>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</si>
  <si>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</si>
  <si>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</si>
  <si>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</si>
  <si>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</si>
  <si>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</si>
  <si>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</si>
  <si>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</si>
  <si>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</si>
  <si>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</si>
  <si>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</si>
  <si>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</si>
  <si>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</si>
  <si>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</si>
  <si>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</si>
  <si>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</si>
  <si>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</si>
  <si>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</si>
  <si>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</si>
  <si>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</si>
  <si>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</si>
  <si>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</si>
  <si>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</si>
  <si>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</si>
  <si>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</si>
  <si>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</si>
  <si>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</si>
  <si>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</si>
  <si>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</si>
  <si>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</si>
  <si>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</si>
  <si>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</si>
  <si>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</si>
  <si>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</si>
  <si>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</si>
  <si>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</si>
  <si>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</si>
  <si>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</si>
  <si>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</si>
  <si>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</si>
  <si>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</si>
  <si>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</si>
  <si>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</si>
  <si>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</si>
  <si>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</si>
  <si>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</si>
  <si>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</si>
  <si>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</si>
  <si>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</si>
  <si>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</si>
  <si>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</si>
  <si>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</si>
  <si>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</si>
  <si>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</si>
  <si>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</si>
  <si>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</si>
  <si>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</si>
  <si>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</si>
  <si>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</si>
  <si>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</si>
  <si>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</si>
  <si>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</si>
  <si>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</si>
  <si>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</si>
  <si>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</si>
  <si>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</si>
  <si>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</si>
  <si>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</si>
  <si>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</si>
  <si>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</si>
  <si>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</si>
  <si>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</si>
  <si>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</si>
  <si>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</si>
  <si>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</si>
  <si>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</si>
  <si>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</si>
  <si>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</si>
  <si>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</si>
  <si>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</si>
  <si>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</si>
  <si>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</si>
  <si>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</si>
  <si>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</si>
  <si>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</si>
  <si>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</si>
  <si>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</si>
  <si>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</si>
  <si>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</si>
  <si>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</si>
  <si>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</si>
  <si>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</si>
  <si>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</si>
  <si>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</si>
  <si>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</si>
  <si>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</si>
  <si>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</si>
  <si>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</si>
  <si>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</si>
  <si>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</si>
  <si>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</si>
  <si>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</si>
  <si>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</si>
  <si>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</si>
  <si>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</si>
  <si>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</si>
  <si>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</si>
  <si>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</si>
  <si>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</si>
  <si>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</si>
  <si>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</si>
  <si>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</si>
  <si>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</si>
  <si>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</si>
  <si>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</si>
  <si>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</si>
  <si>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</si>
  <si>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</si>
  <si>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</si>
  <si>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</si>
  <si>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</si>
  <si>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</si>
  <si>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</si>
  <si>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</si>
  <si>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</si>
  <si>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</si>
  <si>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</si>
  <si>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</si>
  <si>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</si>
  <si>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</si>
  <si>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</si>
  <si>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</si>
  <si>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</si>
  <si>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</si>
  <si>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</si>
  <si>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</si>
  <si>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</si>
  <si>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</si>
  <si>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</si>
  <si>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</si>
  <si>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</si>
  <si>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</si>
  <si>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</si>
  <si>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</si>
  <si>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</si>
  <si>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</si>
  <si>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</si>
  <si>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</si>
  <si>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</si>
  <si>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</si>
  <si>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</si>
  <si>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</si>
  <si>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</si>
  <si>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</si>
  <si>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</si>
  <si>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</si>
  <si>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</si>
  <si>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</si>
  <si>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</si>
  <si>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</si>
  <si>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</si>
  <si>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</si>
  <si>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</si>
  <si>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</si>
  <si>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</si>
  <si>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</si>
  <si>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</si>
  <si>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</si>
  <si>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</si>
  <si>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</si>
  <si>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</si>
  <si>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</si>
  <si>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</si>
  <si>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</si>
  <si>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</si>
  <si>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</si>
  <si>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</si>
  <si>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</si>
  <si>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</si>
  <si>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</si>
  <si>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</si>
  <si>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</si>
  <si>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</si>
  <si>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</si>
  <si>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</si>
  <si>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</si>
  <si>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</si>
  <si>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</si>
  <si>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</si>
  <si>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</si>
  <si>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</si>
  <si>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</si>
  <si>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</si>
  <si>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</si>
  <si>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</si>
  <si>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</si>
  <si>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</si>
  <si>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</si>
  <si>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</si>
  <si>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</si>
  <si>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</si>
  <si>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</si>
  <si>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</si>
  <si>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</si>
  <si>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</si>
  <si>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</si>
  <si>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</si>
  <si>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</si>
  <si>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</si>
  <si>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</si>
  <si>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</si>
  <si>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</si>
  <si>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</si>
  <si>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</si>
  <si>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</si>
  <si>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</si>
  <si>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</si>
  <si>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</si>
  <si>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</si>
  <si>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</si>
  <si>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</si>
  <si>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</si>
  <si>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</si>
  <si>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</si>
  <si>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</si>
  <si>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</si>
  <si>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</si>
  <si>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</si>
  <si>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</si>
  <si>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</si>
  <si>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</si>
  <si>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</si>
  <si>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</si>
  <si>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</si>
  <si>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</si>
  <si>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</si>
  <si>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</si>
  <si>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</si>
  <si>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</si>
  <si>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</si>
  <si>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</si>
  <si>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</si>
  <si>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</si>
  <si>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</si>
  <si>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</si>
  <si>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</si>
  <si>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</si>
  <si>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</si>
  <si>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</si>
  <si>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</si>
  <si>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</si>
  <si>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</si>
  <si>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</si>
  <si>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</si>
  <si>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</si>
  <si>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</si>
  <si>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</si>
  <si>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</si>
  <si>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</si>
  <si>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</si>
  <si>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</si>
  <si>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</si>
  <si>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</si>
  <si>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</si>
  <si>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</si>
  <si>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</si>
  <si>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</si>
  <si>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</si>
  <si>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</si>
  <si>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</si>
  <si>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</si>
  <si>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</si>
  <si>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</si>
  <si>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</si>
  <si>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</si>
  <si>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</si>
  <si>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</si>
  <si>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</si>
  <si>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</si>
  <si>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</si>
  <si>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</si>
  <si>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</si>
  <si>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</si>
  <si>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</si>
  <si>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</si>
  <si>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</si>
  <si>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</si>
  <si>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</si>
  <si>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</si>
  <si>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</si>
  <si>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</si>
  <si>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</si>
  <si>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</si>
  <si>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</si>
  <si>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</si>
  <si>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</si>
  <si>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</si>
  <si>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</si>
  <si>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</si>
  <si>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</si>
  <si>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</si>
  <si>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</si>
  <si>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</si>
  <si>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</si>
  <si>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</si>
  <si>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</si>
  <si>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</si>
  <si>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</si>
  <si>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</si>
  <si>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</si>
  <si>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</si>
  <si>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</si>
  <si>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</si>
  <si>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</si>
  <si>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</si>
  <si>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</si>
  <si>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</si>
  <si>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</si>
  <si>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</si>
  <si>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</si>
  <si>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</si>
  <si>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</si>
  <si>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</si>
  <si>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</si>
  <si>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</si>
  <si>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</si>
  <si>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</si>
  <si>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</si>
  <si>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</si>
  <si>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</si>
  <si>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</si>
  <si>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</si>
  <si>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</si>
  <si>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</si>
  <si>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</si>
  <si>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</si>
  <si>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</si>
  <si>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</si>
  <si>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</si>
  <si>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</si>
  <si>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</si>
  <si>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</si>
  <si>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</si>
  <si>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</si>
  <si>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</si>
  <si>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</si>
  <si>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</si>
  <si>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</si>
  <si>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</si>
  <si>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</si>
  <si>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</si>
  <si>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</si>
  <si>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</si>
  <si>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</si>
  <si>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</si>
  <si>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</si>
  <si>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</si>
  <si>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</si>
  <si>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</si>
  <si>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</si>
  <si>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</si>
  <si>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</si>
  <si>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</si>
  <si>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</si>
  <si>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</si>
  <si>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</si>
  <si>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</si>
  <si>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</si>
  <si>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</si>
  <si>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</si>
  <si>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</si>
  <si>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</si>
  <si>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</si>
  <si>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</si>
  <si>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</si>
  <si>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</si>
  <si>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</si>
  <si>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</si>
  <si>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</si>
  <si>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</si>
  <si>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</si>
  <si>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</si>
  <si>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</si>
  <si>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</si>
  <si>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</si>
  <si>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</si>
  <si>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</si>
  <si>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</si>
  <si>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</si>
  <si>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</si>
  <si>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</si>
  <si>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</si>
  <si>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</si>
  <si>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</si>
  <si>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</si>
  <si>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</si>
  <si>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</si>
  <si>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</si>
  <si>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</si>
  <si>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</si>
  <si>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</si>
  <si>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</si>
  <si>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</si>
  <si>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</si>
  <si>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</si>
  <si>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</si>
  <si>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</si>
  <si>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</si>
  <si>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</si>
  <si>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</si>
  <si>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</si>
  <si>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</si>
  <si>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</si>
  <si>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</si>
  <si>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</si>
  <si>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</si>
  <si>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</si>
  <si>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</si>
  <si>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</si>
  <si>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</si>
  <si>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</si>
  <si>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</si>
  <si>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</si>
  <si>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</si>
  <si>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</si>
  <si>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</si>
  <si>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</si>
  <si>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</si>
  <si>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</si>
  <si>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</si>
  <si>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</si>
  <si>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</si>
  <si>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</si>
  <si>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</si>
  <si>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</si>
  <si>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</si>
  <si>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</si>
  <si>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</si>
  <si>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</si>
  <si>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</si>
  <si>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</si>
  <si>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</si>
  <si>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</si>
  <si>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</si>
  <si>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</si>
  <si>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</si>
  <si>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</si>
  <si>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</si>
  <si>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</si>
  <si>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</si>
  <si>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</si>
  <si>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</si>
  <si>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</si>
  <si>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</si>
  <si>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</si>
  <si>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</si>
  <si>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</si>
  <si>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</si>
  <si>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</si>
  <si>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</si>
  <si>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</si>
  <si>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</si>
  <si>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</si>
  <si>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</si>
  <si>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</si>
  <si>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</si>
  <si>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</si>
  <si>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</si>
  <si>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</si>
  <si>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</si>
  <si>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</si>
  <si>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</si>
  <si>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</si>
  <si>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</si>
  <si>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</si>
  <si>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</si>
  <si>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</si>
  <si>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</si>
  <si>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</si>
  <si>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</si>
  <si>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</si>
  <si>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</si>
  <si>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</si>
  <si>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</si>
  <si>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</si>
  <si>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</si>
  <si>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</si>
  <si>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</si>
  <si>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</si>
  <si>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</si>
  <si>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</si>
  <si>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</si>
  <si>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</si>
  <si>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</si>
  <si>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</si>
  <si>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</si>
  <si>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</si>
  <si>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</si>
  <si>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</si>
  <si>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</si>
  <si>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</si>
  <si>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</si>
  <si>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</si>
  <si>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</si>
  <si>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</si>
  <si>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</si>
  <si>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</si>
  <si>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</si>
  <si>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</si>
  <si>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</si>
  <si>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</si>
  <si>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</si>
  <si>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</si>
  <si>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</si>
  <si>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</si>
  <si>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</si>
  <si>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</si>
  <si>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</si>
  <si>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</si>
  <si>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</si>
  <si>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</si>
  <si>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</si>
  <si>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</si>
  <si>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</si>
  <si>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</si>
  <si>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</si>
  <si>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</si>
  <si>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</si>
  <si>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</si>
  <si>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</si>
  <si>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</si>
  <si>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</si>
  <si>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</si>
  <si>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</si>
  <si>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</si>
  <si>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</si>
  <si>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</si>
  <si>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</si>
  <si>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</si>
  <si>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</si>
  <si>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</si>
  <si>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</si>
  <si>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</si>
  <si>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</si>
  <si>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</si>
  <si>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</si>
  <si>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</si>
  <si>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</si>
  <si>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</si>
  <si>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</si>
  <si>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</si>
  <si>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</si>
  <si>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</si>
  <si>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</si>
  <si>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</si>
  <si>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</si>
  <si>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</si>
  <si>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</si>
  <si>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</si>
  <si>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</si>
  <si>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И  З  Н  О  С</t>
  </si>
  <si>
    <t xml:space="preserve">И  З  Н  О  С </t>
  </si>
  <si>
    <t>Број запослених 31.12.2015.</t>
  </si>
  <si>
    <t>2017</t>
  </si>
  <si>
    <t>ИСПЛАТА 2014.</t>
  </si>
  <si>
    <t>Обрачуната маса бруто II зарада</t>
  </si>
  <si>
    <t>Исплаћена маса бруто II зарада</t>
  </si>
  <si>
    <t>Планирана маса бруто II зарада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</si>
  <si>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</si>
  <si>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</si>
  <si>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</si>
  <si>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</si>
  <si>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</si>
  <si>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</si>
  <si>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</si>
  <si>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</si>
  <si>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</si>
  <si>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</si>
  <si>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</si>
  <si>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</si>
  <si>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</si>
  <si>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</si>
  <si>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</si>
  <si>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</si>
  <si>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</si>
  <si>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</si>
  <si>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</si>
  <si>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</si>
  <si>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</si>
  <si>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</si>
  <si>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</si>
  <si>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</si>
  <si>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</si>
  <si>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</si>
  <si>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</si>
  <si>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</si>
  <si>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</si>
  <si>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</si>
  <si>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</si>
  <si>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</si>
  <si>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</si>
  <si>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</si>
  <si>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</si>
  <si>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</si>
  <si>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</si>
  <si>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</si>
  <si>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</si>
  <si>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</si>
  <si>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</si>
  <si>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</si>
  <si>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</si>
  <si>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</si>
  <si>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</si>
  <si>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</si>
  <si>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</si>
  <si>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тачка 6.4.</t>
  </si>
  <si>
    <t>тачка 6.5.</t>
  </si>
  <si>
    <t>Средства оснивача /обнова предузећа</t>
  </si>
  <si>
    <t>Средства Буџета  (по контима) 5121</t>
  </si>
  <si>
    <t xml:space="preserve">Средства Буџета  (по контима)  </t>
  </si>
  <si>
    <t xml:space="preserve">Средства Буџета  (по контима) </t>
  </si>
  <si>
    <t>План 
01.01-31.12.2016.</t>
  </si>
  <si>
    <t>План 31.12.2016.</t>
  </si>
  <si>
    <t>СТАЊЕ НА ДАН 31.12. 2016. ГОДИНЕ</t>
  </si>
  <si>
    <t>План 2016</t>
  </si>
  <si>
    <t>ПЛАН 2016.</t>
  </si>
  <si>
    <t>Стање на дан 30.09.2016. године</t>
  </si>
  <si>
    <t>Стање на дан 31.12.2016. године</t>
  </si>
  <si>
    <t>ПЛАН ИНВЕСТИЦИОНОГ ОДРЖАВАЊА 2016. године</t>
  </si>
  <si>
    <t>Реализовано закључно са 31.12.2015. године</t>
  </si>
  <si>
    <t>2018</t>
  </si>
  <si>
    <t>у периоду од 01.01.2016. до 31.12. 2016. године</t>
  </si>
  <si>
    <t>Процена 2016</t>
  </si>
  <si>
    <t>БИЛАНС СТАЊА  на дан 31.12.2016. године</t>
  </si>
  <si>
    <t>Процена 31.12.2016.</t>
  </si>
  <si>
    <t>у периоду од 01.01. до 31.12. 2016. године</t>
  </si>
  <si>
    <t>01.01.-31.12.2017.</t>
  </si>
  <si>
    <t>План 
01.01-31.12.2017.</t>
  </si>
  <si>
    <t>План
01.01-31.03.2017.</t>
  </si>
  <si>
    <t>План
01.04-30.06.2017.</t>
  </si>
  <si>
    <t>План
01.07-30.09.2017.</t>
  </si>
  <si>
    <t>План 
01.10-31.12.2017.</t>
  </si>
  <si>
    <t>BILANS STANJA 31.12.2017.</t>
  </si>
  <si>
    <t>План 01.01.2017 - 31.12.2017.</t>
  </si>
  <si>
    <t>План 31.03.2017.</t>
  </si>
  <si>
    <t>План 30.06.2017.</t>
  </si>
  <si>
    <t>План 30.09.2017.</t>
  </si>
  <si>
    <t>План 31.12.2017.</t>
  </si>
  <si>
    <t>у периоду од 01.01.2017. до 31.12.2017. године</t>
  </si>
  <si>
    <t>План 
01.01-31.03.2017.</t>
  </si>
  <si>
    <t>План 
01.07-30.09.2017.</t>
  </si>
  <si>
    <t>01.01-31.12.2016. година</t>
  </si>
  <si>
    <t>01.01-31.12.2017. година</t>
  </si>
  <si>
    <t>01.01-31.03.2017 година</t>
  </si>
  <si>
    <t>01.04-30.06.2017 година</t>
  </si>
  <si>
    <t>01.07-30.09.2017 година</t>
  </si>
  <si>
    <t>01.10-31.12.2017 година</t>
  </si>
  <si>
    <t>Процена 
01.01-31.12.2016.</t>
  </si>
  <si>
    <t>План 
01.09-31.12.2017.</t>
  </si>
  <si>
    <t>Одлив кадрова у периоду 
01.01.-31.03.2017.</t>
  </si>
  <si>
    <t>Пријем кадрова у периоду 
01.01.-31.03.2017.</t>
  </si>
  <si>
    <t>Стање на дан 31.03.2017. године</t>
  </si>
  <si>
    <t>Стање на дан 31.03.2017.године</t>
  </si>
  <si>
    <t>Одлив кадрова у периоду 
01.04.-30.06.2017.</t>
  </si>
  <si>
    <t>Пријем кадрова у периоду 
01.04.-30.06.2017.</t>
  </si>
  <si>
    <t>Стање на дан 30.06.2017. године</t>
  </si>
  <si>
    <t>Одлив кадрова у периоду 
01.07.-30.09.2017.</t>
  </si>
  <si>
    <t>Пријем кадрова у периоду 
01.07.-30.09.2017.</t>
  </si>
  <si>
    <t>Стање на дан 30.09.2017. године</t>
  </si>
  <si>
    <t>Одлив кадрова у периоду 
01.10.-31.12.2017.</t>
  </si>
  <si>
    <t>Пријем кадрова у периоду 
01.10.-31.12.2017.</t>
  </si>
  <si>
    <t>Стање на дан 31.12.2017. године</t>
  </si>
  <si>
    <t>Број запослених 31.12.2016.</t>
  </si>
  <si>
    <t>Исплаћена маса за зараде, број запослених и просечна зарада по месецима за 2016.годину**</t>
  </si>
  <si>
    <t>* старозапослени у 2016. години су они запослени који су били у радном односу у децембру 2015. године</t>
  </si>
  <si>
    <t>Маса за зараде, број запослених и просечна зарада по месецима за  2017. годину</t>
  </si>
  <si>
    <t>ОБРАЧУН И ИСПЛАТА ЗАРАДА У 2017. ГОДИНУ</t>
  </si>
  <si>
    <t xml:space="preserve"> ИСПЛАЋЕН БРУТО II У 2016.ГОДИНИ</t>
  </si>
  <si>
    <t xml:space="preserve"> ОБРАЧУНАТ БРУТО II У 2017.ГОДИНИ ПРЕ ПРИМЕНЕ ЗАКОНА*</t>
  </si>
  <si>
    <t xml:space="preserve"> ОБРАЧУНАТ БРУТО II У 2017.ГОДИНИ ПОСЛЕ ПРИМЕНЕ ЗАКОНА*</t>
  </si>
  <si>
    <t>План 2017</t>
  </si>
  <si>
    <t>ПЛАН КАПИТАЛНИХ УЛАГАЊА у периоду 2017-2019. године</t>
  </si>
  <si>
    <t>Након   2019</t>
  </si>
  <si>
    <t>2019</t>
  </si>
  <si>
    <t>Реализовано закључно са 31.12.2016. године</t>
  </si>
  <si>
    <t>ПЛАН РЕДОВНОГ ОДРЖАВАЊА 2017. године</t>
  </si>
  <si>
    <t xml:space="preserve">Сопствена средства  
</t>
  </si>
  <si>
    <t xml:space="preserve">Сопствена средства </t>
  </si>
  <si>
    <t>ПЛАН ДОСПЕЋА КРЕДИТНИХ ОБАВЕЗА И ПЛАН ОТПЛАТА У 2017. ГОДИНИ ПО КРЕДИТОРИМА</t>
  </si>
  <si>
    <t>СТАЊЕ НА ДАН 31.03. 2017. ГОДИНЕ</t>
  </si>
  <si>
    <t>СТАЊЕ НА ДАН 30.06. 2017. ГОДИНЕ</t>
  </si>
  <si>
    <t>СТАЊЕ НА ДАН 30.09. 2017. ГОДИНЕ</t>
  </si>
  <si>
    <t>СТАЊЕ НА ДАН 31.12. 2017. ГОДИНЕ</t>
  </si>
  <si>
    <t>Реализација у 2016. години</t>
  </si>
  <si>
    <t>Планирано за 2017. годину</t>
  </si>
  <si>
    <t>План за први 
квартал 2017.</t>
  </si>
  <si>
    <t>План за други 
квартал 2017.</t>
  </si>
  <si>
    <t>План за трећи 
квартал 2017.</t>
  </si>
  <si>
    <t>План за четврти 
квартал 2017.</t>
  </si>
  <si>
    <t>01.01.2017.-31.12.2017.</t>
  </si>
  <si>
    <t>први квартал 2017</t>
  </si>
  <si>
    <t>други квартал 2017</t>
  </si>
  <si>
    <t>трећи квартал 2017</t>
  </si>
  <si>
    <t>четврти квартал 2017</t>
  </si>
  <si>
    <t>на дан 31.12.2016.године</t>
  </si>
  <si>
    <t>План 2017 године</t>
  </si>
  <si>
    <t>у периоду од 01.01.2017. до31.12.2017.</t>
  </si>
  <si>
    <t>Исправка вредности некретнина, постројења и опреме (планирана амортизација се односи на набавке, које ће се  спровести  у току 2017.године)</t>
  </si>
  <si>
    <t>9. Трошкови амортизације(планирана амортизација се односи на набавке, које ће се  спровести  у току 2017.године)</t>
  </si>
</sst>
</file>

<file path=xl/styles.xml><?xml version="1.0" encoding="utf-8"?>
<styleSheet xmlns="http://schemas.openxmlformats.org/spreadsheetml/2006/main">
  <numFmts count="4">
    <numFmt numFmtId="43" formatCode="_-* #,##0.00\ _ _-;\-* #,##0.00\ _ _-;_-* &quot;-&quot;??\ _ _-;_-@_-"/>
    <numFmt numFmtId="164" formatCode="_(* #,##0.00_);_(* \(#,##0.00\);_(* &quot;-&quot;??_);_(@_)"/>
    <numFmt numFmtId="165" formatCode="dd/mm/yyyy/"/>
    <numFmt numFmtId="166" formatCode="###########"/>
  </numFmts>
  <fonts count="71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b/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Times New Roman"/>
      <family val="1"/>
      <charset val="238"/>
    </font>
    <font>
      <sz val="10"/>
      <name val="Arial"/>
      <family val="2"/>
    </font>
    <font>
      <sz val="16"/>
      <name val="Arial"/>
      <family val="2"/>
    </font>
    <font>
      <sz val="16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</cellStyleXfs>
  <cellXfs count="5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3" applyFont="1"/>
    <xf numFmtId="0" fontId="10" fillId="0" borderId="0" xfId="3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3" applyFont="1"/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/>
    <xf numFmtId="4" fontId="11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0" fillId="0" borderId="0" xfId="0" applyFont="1"/>
    <xf numFmtId="3" fontId="50" fillId="0" borderId="3" xfId="0" applyNumberFormat="1" applyFont="1" applyFill="1" applyBorder="1" applyAlignment="1" applyProtection="1">
      <alignment horizontal="right" vertical="center"/>
      <protection locked="0"/>
    </xf>
    <xf numFmtId="3" fontId="50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vertical="center" wrapText="1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50" fillId="0" borderId="3" xfId="0" applyNumberFormat="1" applyFont="1" applyBorder="1" applyAlignment="1" applyProtection="1">
      <alignment horizontal="right" vertical="center"/>
      <protection locked="0"/>
    </xf>
    <xf numFmtId="3" fontId="50" fillId="0" borderId="1" xfId="0" applyNumberFormat="1" applyFont="1" applyBorder="1" applyAlignment="1" applyProtection="1">
      <alignment horizontal="right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</xf>
    <xf numFmtId="1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30" fillId="0" borderId="0" xfId="0" applyFont="1"/>
    <xf numFmtId="0" fontId="50" fillId="0" borderId="1" xfId="0" applyFont="1" applyBorder="1"/>
    <xf numFmtId="0" fontId="0" fillId="0" borderId="1" xfId="0" applyBorder="1" applyAlignment="1">
      <alignment vertical="center"/>
    </xf>
    <xf numFmtId="3" fontId="25" fillId="0" borderId="3" xfId="0" applyNumberFormat="1" applyFont="1" applyFill="1" applyBorder="1" applyAlignment="1" applyProtection="1">
      <alignment horizontal="right" vertical="center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3" fontId="2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0" fillId="0" borderId="1" xfId="0" applyNumberFormat="1" applyFont="1" applyFill="1" applyBorder="1" applyAlignment="1" applyProtection="1">
      <alignment horizontal="right" vertical="center"/>
      <protection hidden="1"/>
    </xf>
    <xf numFmtId="3" fontId="50" fillId="0" borderId="3" xfId="0" applyNumberFormat="1" applyFont="1" applyFill="1" applyBorder="1" applyAlignment="1" applyProtection="1">
      <alignment horizontal="right" vertical="center"/>
      <protection hidden="1"/>
    </xf>
    <xf numFmtId="0" fontId="52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right" vertical="center" wrapText="1"/>
    </xf>
    <xf numFmtId="0" fontId="50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wrapText="1"/>
    </xf>
    <xf numFmtId="0" fontId="57" fillId="0" borderId="1" xfId="0" applyFont="1" applyBorder="1" applyAlignment="1">
      <alignment horizontal="center" vertical="center" wrapText="1"/>
    </xf>
    <xf numFmtId="0" fontId="0" fillId="0" borderId="1" xfId="0" applyBorder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" fontId="21" fillId="3" borderId="4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vertical="center" wrapText="1"/>
    </xf>
    <xf numFmtId="1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0" fillId="0" borderId="7" xfId="0" applyNumberFormat="1" applyFont="1" applyBorder="1" applyAlignment="1" applyProtection="1">
      <alignment horizontal="right" vertical="center"/>
      <protection locked="0"/>
    </xf>
    <xf numFmtId="3" fontId="50" fillId="0" borderId="8" xfId="0" applyNumberFormat="1" applyFont="1" applyBorder="1" applyAlignment="1" applyProtection="1">
      <alignment horizontal="right" vertical="center"/>
      <protection locked="0"/>
    </xf>
    <xf numFmtId="0" fontId="50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3" fillId="5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10" fillId="0" borderId="1" xfId="0" applyFont="1" applyBorder="1"/>
    <xf numFmtId="0" fontId="3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right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0" xfId="0" applyFont="1" applyBorder="1"/>
    <xf numFmtId="0" fontId="10" fillId="0" borderId="18" xfId="0" applyFont="1" applyBorder="1" applyAlignment="1">
      <alignment horizontal="right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3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58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3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20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40" fillId="0" borderId="1" xfId="0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0" xfId="0" applyFont="1" applyAlignment="1"/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33" fillId="6" borderId="3" xfId="0" applyFont="1" applyFill="1" applyBorder="1" applyAlignment="1">
      <alignment vertical="center" wrapText="1"/>
    </xf>
    <xf numFmtId="0" fontId="33" fillId="6" borderId="21" xfId="0" applyFont="1" applyFill="1" applyBorder="1" applyAlignment="1">
      <alignment vertical="center" wrapText="1"/>
    </xf>
    <xf numFmtId="0" fontId="33" fillId="6" borderId="22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/>
    <xf numFmtId="0" fontId="15" fillId="0" borderId="0" xfId="0" applyFont="1" applyAlignment="1"/>
    <xf numFmtId="0" fontId="43" fillId="0" borderId="0" xfId="0" applyFont="1" applyAlignment="1"/>
    <xf numFmtId="0" fontId="12" fillId="0" borderId="0" xfId="0" applyFont="1" applyAlignment="1"/>
    <xf numFmtId="0" fontId="44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/>
    <xf numFmtId="0" fontId="39" fillId="0" borderId="0" xfId="0" applyFont="1"/>
    <xf numFmtId="0" fontId="33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45" fillId="4" borderId="1" xfId="3" applyNumberFormat="1" applyFont="1" applyFill="1" applyBorder="1" applyAlignment="1">
      <alignment horizontal="center"/>
    </xf>
    <xf numFmtId="0" fontId="45" fillId="4" borderId="1" xfId="3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49" fontId="45" fillId="4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/>
    </xf>
    <xf numFmtId="3" fontId="10" fillId="0" borderId="1" xfId="3" applyNumberFormat="1" applyFont="1" applyFill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center" vertical="center"/>
    </xf>
    <xf numFmtId="0" fontId="45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left" wrapText="1"/>
    </xf>
    <xf numFmtId="0" fontId="45" fillId="4" borderId="1" xfId="3" applyFont="1" applyFill="1" applyBorder="1" applyAlignment="1">
      <alignment wrapText="1"/>
    </xf>
    <xf numFmtId="0" fontId="45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5" fillId="0" borderId="0" xfId="0" applyFont="1" applyFill="1"/>
    <xf numFmtId="0" fontId="12" fillId="0" borderId="0" xfId="0" applyFont="1" applyFill="1" applyAlignment="1" applyProtection="1">
      <alignment horizontal="right"/>
    </xf>
    <xf numFmtId="0" fontId="15" fillId="0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</xf>
    <xf numFmtId="49" fontId="38" fillId="0" borderId="23" xfId="0" applyNumberFormat="1" applyFont="1" applyFill="1" applyBorder="1" applyAlignment="1" applyProtection="1">
      <alignment horizontal="center" vertical="top" wrapText="1"/>
    </xf>
    <xf numFmtId="49" fontId="38" fillId="0" borderId="24" xfId="0" applyNumberFormat="1" applyFont="1" applyFill="1" applyBorder="1" applyAlignment="1" applyProtection="1">
      <alignment horizontal="center" vertical="top" wrapText="1"/>
    </xf>
    <xf numFmtId="49" fontId="38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21" xfId="0" applyFont="1" applyFill="1" applyBorder="1" applyAlignment="1"/>
    <xf numFmtId="0" fontId="33" fillId="0" borderId="0" xfId="3" applyFont="1" applyAlignment="1">
      <alignment horizontal="center"/>
    </xf>
    <xf numFmtId="0" fontId="35" fillId="0" borderId="0" xfId="3" applyFont="1"/>
    <xf numFmtId="0" fontId="10" fillId="0" borderId="0" xfId="3" applyFont="1" applyFill="1"/>
    <xf numFmtId="0" fontId="10" fillId="0" borderId="25" xfId="3" applyFont="1" applyBorder="1"/>
    <xf numFmtId="0" fontId="10" fillId="0" borderId="0" xfId="3" applyFont="1" applyAlignment="1">
      <alignment horizontal="right"/>
    </xf>
    <xf numFmtId="0" fontId="33" fillId="0" borderId="2" xfId="3" applyFont="1" applyBorder="1" applyAlignment="1">
      <alignment horizontal="center" vertical="center"/>
    </xf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49" fontId="33" fillId="0" borderId="1" xfId="3" applyNumberFormat="1" applyFont="1" applyBorder="1" applyAlignment="1">
      <alignment vertical="center"/>
    </xf>
    <xf numFmtId="0" fontId="33" fillId="0" borderId="3" xfId="3" applyFont="1" applyFill="1" applyBorder="1" applyAlignment="1"/>
    <xf numFmtId="0" fontId="33" fillId="0" borderId="21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3" fillId="0" borderId="1" xfId="3" applyFont="1" applyFill="1" applyBorder="1" applyAlignment="1">
      <alignment horizontal="left"/>
    </xf>
    <xf numFmtId="49" fontId="10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wrapText="1"/>
    </xf>
    <xf numFmtId="164" fontId="10" fillId="0" borderId="0" xfId="1" applyFont="1" applyFill="1" applyBorder="1" applyAlignment="1">
      <alignment horizontal="left"/>
    </xf>
    <xf numFmtId="0" fontId="33" fillId="0" borderId="0" xfId="3" applyFont="1" applyFill="1" applyBorder="1" applyAlignment="1">
      <alignment horizontal="left"/>
    </xf>
    <xf numFmtId="0" fontId="10" fillId="0" borderId="0" xfId="3" applyFont="1" applyAlignment="1"/>
    <xf numFmtId="0" fontId="10" fillId="0" borderId="0" xfId="3" applyFont="1" applyAlignment="1">
      <alignment horizontal="center"/>
    </xf>
    <xf numFmtId="0" fontId="10" fillId="0" borderId="0" xfId="3" applyFont="1" applyBorder="1"/>
    <xf numFmtId="0" fontId="47" fillId="0" borderId="0" xfId="0" applyFont="1"/>
    <xf numFmtId="0" fontId="59" fillId="0" borderId="26" xfId="0" applyFont="1" applyBorder="1" applyAlignment="1">
      <alignment horizontal="center" vertical="center"/>
    </xf>
    <xf numFmtId="0" fontId="59" fillId="0" borderId="27" xfId="0" applyFont="1" applyBorder="1" applyAlignment="1">
      <alignment vertical="center"/>
    </xf>
    <xf numFmtId="0" fontId="59" fillId="0" borderId="27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29" xfId="0" applyFont="1" applyBorder="1" applyAlignment="1">
      <alignment vertical="center"/>
    </xf>
    <xf numFmtId="0" fontId="60" fillId="0" borderId="30" xfId="0" applyFont="1" applyBorder="1" applyAlignment="1">
      <alignment horizontal="center" vertical="center"/>
    </xf>
    <xf numFmtId="0" fontId="60" fillId="0" borderId="18" xfId="0" applyFont="1" applyBorder="1" applyAlignment="1">
      <alignment vertical="center"/>
    </xf>
    <xf numFmtId="0" fontId="60" fillId="0" borderId="26" xfId="0" applyFont="1" applyBorder="1" applyAlignment="1">
      <alignment horizontal="center" vertical="center"/>
    </xf>
    <xf numFmtId="0" fontId="60" fillId="0" borderId="27" xfId="0" applyFont="1" applyBorder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wrapText="1"/>
    </xf>
    <xf numFmtId="0" fontId="49" fillId="0" borderId="1" xfId="0" applyFont="1" applyBorder="1" applyAlignment="1" applyProtection="1">
      <alignment horizontal="left" vertical="top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/>
    <xf numFmtId="49" fontId="38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Border="1"/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justify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1" fillId="0" borderId="0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3" fontId="64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63" fillId="0" borderId="1" xfId="0" applyFont="1" applyBorder="1"/>
    <xf numFmtId="3" fontId="62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63" fillId="0" borderId="1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3" fontId="34" fillId="4" borderId="1" xfId="0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/>
    <xf numFmtId="0" fontId="63" fillId="0" borderId="0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0" fillId="0" borderId="0" xfId="0" applyBorder="1"/>
    <xf numFmtId="49" fontId="10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3" fontId="33" fillId="0" borderId="1" xfId="0" applyNumberFormat="1" applyFont="1" applyBorder="1" applyAlignment="1">
      <alignment horizontal="center" vertical="center" wrapText="1"/>
    </xf>
    <xf numFmtId="3" fontId="33" fillId="0" borderId="9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wrapText="1"/>
    </xf>
    <xf numFmtId="3" fontId="10" fillId="0" borderId="9" xfId="0" applyNumberFormat="1" applyFont="1" applyBorder="1" applyAlignment="1">
      <alignment wrapText="1"/>
    </xf>
    <xf numFmtId="3" fontId="10" fillId="0" borderId="1" xfId="0" applyNumberFormat="1" applyFont="1" applyBorder="1"/>
    <xf numFmtId="3" fontId="10" fillId="0" borderId="9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0" fillId="0" borderId="0" xfId="0" applyNumberFormat="1"/>
    <xf numFmtId="3" fontId="65" fillId="0" borderId="1" xfId="0" applyNumberFormat="1" applyFont="1" applyBorder="1" applyAlignment="1">
      <alignment horizontal="center" vertical="center" wrapText="1"/>
    </xf>
    <xf numFmtId="3" fontId="65" fillId="0" borderId="9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wrapText="1"/>
    </xf>
    <xf numFmtId="3" fontId="66" fillId="0" borderId="1" xfId="0" applyNumberFormat="1" applyFont="1" applyBorder="1" applyAlignment="1">
      <alignment wrapText="1"/>
    </xf>
    <xf numFmtId="3" fontId="66" fillId="0" borderId="9" xfId="0" applyNumberFormat="1" applyFont="1" applyBorder="1" applyAlignment="1">
      <alignment wrapText="1"/>
    </xf>
    <xf numFmtId="3" fontId="66" fillId="0" borderId="1" xfId="0" applyNumberFormat="1" applyFont="1" applyBorder="1"/>
    <xf numFmtId="3" fontId="66" fillId="0" borderId="9" xfId="0" applyNumberFormat="1" applyFont="1" applyBorder="1"/>
    <xf numFmtId="3" fontId="66" fillId="0" borderId="12" xfId="0" applyNumberFormat="1" applyFont="1" applyBorder="1"/>
    <xf numFmtId="3" fontId="3" fillId="0" borderId="0" xfId="0" applyNumberFormat="1" applyFont="1"/>
    <xf numFmtId="0" fontId="67" fillId="0" borderId="0" xfId="0" applyFont="1" applyAlignment="1">
      <alignment vertical="center"/>
    </xf>
    <xf numFmtId="0" fontId="67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3" fontId="69" fillId="0" borderId="1" xfId="0" applyNumberFormat="1" applyFont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</xf>
    <xf numFmtId="3" fontId="69" fillId="0" borderId="9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>
      <alignment horizontal="right" vertical="center"/>
    </xf>
    <xf numFmtId="3" fontId="69" fillId="0" borderId="1" xfId="0" applyNumberFormat="1" applyFont="1" applyFill="1" applyBorder="1" applyAlignment="1" applyProtection="1">
      <alignment horizontal="right" vertical="center"/>
      <protection locked="0"/>
    </xf>
    <xf numFmtId="3" fontId="70" fillId="0" borderId="1" xfId="0" applyNumberFormat="1" applyFont="1" applyFill="1" applyBorder="1" applyAlignment="1" applyProtection="1">
      <alignment horizontal="right" vertical="center"/>
    </xf>
    <xf numFmtId="3" fontId="69" fillId="0" borderId="1" xfId="0" applyNumberFormat="1" applyFont="1" applyBorder="1" applyAlignment="1">
      <alignment horizontal="right" vertical="center" wrapText="1"/>
    </xf>
    <xf numFmtId="3" fontId="69" fillId="0" borderId="1" xfId="0" applyNumberFormat="1" applyFont="1" applyFill="1" applyBorder="1" applyAlignment="1">
      <alignment horizontal="right" vertical="center" wrapText="1"/>
    </xf>
    <xf numFmtId="3" fontId="70" fillId="0" borderId="0" xfId="0" applyNumberFormat="1" applyFont="1" applyAlignment="1">
      <alignment horizontal="right" vertical="center"/>
    </xf>
    <xf numFmtId="3" fontId="69" fillId="0" borderId="1" xfId="0" applyNumberFormat="1" applyFont="1" applyFill="1" applyBorder="1" applyAlignment="1">
      <alignment horizontal="center" vertical="center" wrapText="1"/>
    </xf>
    <xf numFmtId="3" fontId="69" fillId="0" borderId="1" xfId="0" applyNumberFormat="1" applyFont="1" applyFill="1" applyBorder="1" applyAlignment="1">
      <alignment vertical="center"/>
    </xf>
    <xf numFmtId="3" fontId="69" fillId="0" borderId="9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3" fontId="65" fillId="0" borderId="1" xfId="0" applyNumberFormat="1" applyFont="1" applyBorder="1"/>
    <xf numFmtId="3" fontId="65" fillId="8" borderId="1" xfId="0" applyNumberFormat="1" applyFont="1" applyFill="1" applyBorder="1" applyAlignment="1">
      <alignment wrapText="1"/>
    </xf>
    <xf numFmtId="3" fontId="66" fillId="8" borderId="1" xfId="0" applyNumberFormat="1" applyFont="1" applyFill="1" applyBorder="1" applyAlignment="1">
      <alignment wrapText="1"/>
    </xf>
    <xf numFmtId="3" fontId="66" fillId="8" borderId="9" xfId="0" applyNumberFormat="1" applyFont="1" applyFill="1" applyBorder="1" applyAlignment="1">
      <alignment wrapText="1"/>
    </xf>
    <xf numFmtId="9" fontId="69" fillId="0" borderId="1" xfId="5" applyFont="1" applyFill="1" applyBorder="1" applyAlignment="1">
      <alignment horizontal="right" vertical="center" wrapText="1"/>
    </xf>
    <xf numFmtId="3" fontId="65" fillId="8" borderId="9" xfId="0" applyNumberFormat="1" applyFont="1" applyFill="1" applyBorder="1" applyAlignment="1">
      <alignment wrapText="1"/>
    </xf>
    <xf numFmtId="3" fontId="65" fillId="0" borderId="9" xfId="0" applyNumberFormat="1" applyFont="1" applyBorder="1" applyAlignment="1">
      <alignment wrapText="1"/>
    </xf>
    <xf numFmtId="0" fontId="36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 wrapText="1"/>
    </xf>
    <xf numFmtId="3" fontId="33" fillId="0" borderId="22" xfId="0" applyNumberFormat="1" applyFont="1" applyFill="1" applyBorder="1" applyAlignment="1">
      <alignment horizontal="center" vertical="center" wrapText="1"/>
    </xf>
    <xf numFmtId="166" fontId="10" fillId="0" borderId="31" xfId="0" applyNumberFormat="1" applyFont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5" fillId="0" borderId="16" xfId="0" applyFont="1" applyBorder="1" applyAlignment="1"/>
    <xf numFmtId="0" fontId="0" fillId="0" borderId="16" xfId="0" applyBorder="1" applyAlignment="1"/>
    <xf numFmtId="0" fontId="0" fillId="0" borderId="0" xfId="0" applyAlignment="1"/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 wrapText="1"/>
    </xf>
    <xf numFmtId="43" fontId="10" fillId="0" borderId="19" xfId="4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6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2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3" fillId="3" borderId="8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2" fillId="0" borderId="1" xfId="0" applyFont="1" applyBorder="1" applyAlignment="1">
      <alignment horizontal="center" wrapText="1"/>
    </xf>
    <xf numFmtId="0" fontId="34" fillId="0" borderId="0" xfId="0" applyFont="1" applyBorder="1" applyAlignment="1"/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44" fillId="0" borderId="25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7" borderId="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3" fillId="0" borderId="0" xfId="3" applyFont="1" applyAlignment="1">
      <alignment horizontal="center"/>
    </xf>
    <xf numFmtId="0" fontId="33" fillId="0" borderId="8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/>
    </xf>
    <xf numFmtId="0" fontId="33" fillId="0" borderId="37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left" vertical="center"/>
    </xf>
    <xf numFmtId="0" fontId="33" fillId="0" borderId="21" xfId="3" applyFont="1" applyFill="1" applyBorder="1" applyAlignment="1">
      <alignment horizontal="left" vertical="center"/>
    </xf>
    <xf numFmtId="49" fontId="33" fillId="0" borderId="3" xfId="3" applyNumberFormat="1" applyFont="1" applyBorder="1" applyAlignment="1">
      <alignment horizontal="left" vertical="center"/>
    </xf>
    <xf numFmtId="49" fontId="33" fillId="0" borderId="21" xfId="3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6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</cellXfs>
  <cellStyles count="6">
    <cellStyle name="Comma" xfId="4" builtinId="3"/>
    <cellStyle name="Comma 2" xfId="1"/>
    <cellStyle name="Excel Built-in Normal" xfId="2"/>
    <cellStyle name="Normal" xfId="0" builtinId="0"/>
    <cellStyle name="Normal 2" xfId="3"/>
    <cellStyle name="Percent" xfId="5" builtinId="5"/>
  </cellStyles>
  <dxfs count="2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699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700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G78"/>
  <sheetViews>
    <sheetView zoomScale="84" zoomScaleNormal="84" workbookViewId="0">
      <selection activeCell="D43" sqref="D43"/>
    </sheetView>
  </sheetViews>
  <sheetFormatPr defaultRowHeight="12.75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5.15" customHeight="1">
      <c r="C3" s="217"/>
      <c r="D3" s="217"/>
      <c r="E3" s="217"/>
      <c r="F3" s="217"/>
      <c r="G3" s="218" t="s">
        <v>237</v>
      </c>
    </row>
    <row r="4" spans="3:7" s="7" customFormat="1" ht="25.15" customHeight="1">
      <c r="C4" s="427" t="s">
        <v>188</v>
      </c>
      <c r="D4" s="427"/>
      <c r="E4" s="427"/>
      <c r="F4" s="427"/>
      <c r="G4" s="427"/>
    </row>
    <row r="5" spans="3:7" s="7" customFormat="1" ht="15" customHeight="1">
      <c r="C5" s="145"/>
      <c r="D5" s="145"/>
      <c r="E5" s="145"/>
      <c r="F5" s="145"/>
      <c r="G5" s="219"/>
    </row>
    <row r="6" spans="3:7" s="7" customFormat="1" ht="25.15" customHeight="1">
      <c r="C6" s="427" t="s">
        <v>2262</v>
      </c>
      <c r="D6" s="427"/>
      <c r="E6" s="427"/>
      <c r="F6" s="427"/>
      <c r="G6" s="427"/>
    </row>
    <row r="7" spans="3:7" s="2" customFormat="1" ht="33.950000000000003" customHeight="1">
      <c r="C7" s="220"/>
      <c r="D7" s="220"/>
      <c r="E7" s="220"/>
      <c r="F7" s="220"/>
      <c r="G7" s="221" t="s">
        <v>216</v>
      </c>
    </row>
    <row r="8" spans="3:7" s="2" customFormat="1" ht="30.2" customHeight="1">
      <c r="C8" s="428" t="s">
        <v>1819</v>
      </c>
      <c r="D8" s="429" t="s">
        <v>1820</v>
      </c>
      <c r="E8" s="431" t="s">
        <v>130</v>
      </c>
      <c r="F8" s="430" t="s">
        <v>190</v>
      </c>
      <c r="G8" s="430"/>
    </row>
    <row r="9" spans="3:7" s="2" customFormat="1" ht="39.75" customHeight="1">
      <c r="C9" s="428"/>
      <c r="D9" s="429"/>
      <c r="E9" s="431"/>
      <c r="F9" s="144" t="s">
        <v>2255</v>
      </c>
      <c r="G9" s="144" t="s">
        <v>2263</v>
      </c>
    </row>
    <row r="10" spans="3:7" s="2" customFormat="1" ht="15">
      <c r="C10" s="164">
        <v>1</v>
      </c>
      <c r="D10" s="165">
        <v>2</v>
      </c>
      <c r="E10" s="150">
        <v>3</v>
      </c>
      <c r="F10" s="222">
        <v>4</v>
      </c>
      <c r="G10" s="222">
        <v>5</v>
      </c>
    </row>
    <row r="11" spans="3:7" s="2" customFormat="1" ht="39.950000000000003" customHeight="1">
      <c r="C11" s="166"/>
      <c r="D11" s="167" t="s">
        <v>1821</v>
      </c>
      <c r="E11" s="168"/>
      <c r="F11" s="14"/>
      <c r="G11" s="14"/>
    </row>
    <row r="12" spans="3:7" s="2" customFormat="1" ht="39.950000000000003" customHeight="1">
      <c r="C12" s="166" t="s">
        <v>1822</v>
      </c>
      <c r="D12" s="169" t="s">
        <v>1823</v>
      </c>
      <c r="E12" s="170">
        <v>201</v>
      </c>
      <c r="F12" s="15"/>
      <c r="G12" s="15"/>
    </row>
    <row r="13" spans="3:7" s="2" customFormat="1" ht="39.950000000000003" customHeight="1">
      <c r="C13" s="166" t="s">
        <v>1824</v>
      </c>
      <c r="D13" s="171" t="s">
        <v>1825</v>
      </c>
      <c r="E13" s="168">
        <v>202</v>
      </c>
      <c r="F13" s="15"/>
      <c r="G13" s="15"/>
    </row>
    <row r="14" spans="3:7" s="2" customFormat="1" ht="39.950000000000003" customHeight="1">
      <c r="C14" s="166">
        <v>600</v>
      </c>
      <c r="D14" s="172" t="s">
        <v>1826</v>
      </c>
      <c r="E14" s="168">
        <v>203</v>
      </c>
      <c r="F14" s="15"/>
      <c r="G14" s="15"/>
    </row>
    <row r="15" spans="3:7" s="2" customFormat="1" ht="39.950000000000003" customHeight="1">
      <c r="C15" s="166">
        <v>601</v>
      </c>
      <c r="D15" s="172" t="s">
        <v>1827</v>
      </c>
      <c r="E15" s="168">
        <v>204</v>
      </c>
      <c r="F15" s="15"/>
      <c r="G15" s="15"/>
    </row>
    <row r="16" spans="3:7" s="2" customFormat="1" ht="39.950000000000003" customHeight="1">
      <c r="C16" s="166">
        <v>602</v>
      </c>
      <c r="D16" s="172" t="s">
        <v>1828</v>
      </c>
      <c r="E16" s="168">
        <v>205</v>
      </c>
      <c r="F16" s="15"/>
      <c r="G16" s="15"/>
    </row>
    <row r="17" spans="3:7" s="2" customFormat="1" ht="39.950000000000003" customHeight="1">
      <c r="C17" s="166">
        <v>603</v>
      </c>
      <c r="D17" s="172" t="s">
        <v>1829</v>
      </c>
      <c r="E17" s="168">
        <v>206</v>
      </c>
      <c r="F17" s="15"/>
      <c r="G17" s="15"/>
    </row>
    <row r="18" spans="3:7" ht="39.950000000000003" customHeight="1">
      <c r="C18" s="166">
        <v>604</v>
      </c>
      <c r="D18" s="172" t="s">
        <v>1830</v>
      </c>
      <c r="E18" s="168">
        <v>207</v>
      </c>
      <c r="F18" s="15"/>
      <c r="G18" s="15"/>
    </row>
    <row r="19" spans="3:7" ht="39.950000000000003" customHeight="1">
      <c r="C19" s="166">
        <v>605</v>
      </c>
      <c r="D19" s="172" t="s">
        <v>1831</v>
      </c>
      <c r="E19" s="168">
        <v>208</v>
      </c>
      <c r="F19" s="15"/>
      <c r="G19" s="15"/>
    </row>
    <row r="20" spans="3:7" ht="39.950000000000003" customHeight="1">
      <c r="C20" s="166">
        <v>61</v>
      </c>
      <c r="D20" s="167" t="s">
        <v>1916</v>
      </c>
      <c r="E20" s="168">
        <v>209</v>
      </c>
      <c r="F20" s="15"/>
      <c r="G20" s="15"/>
    </row>
    <row r="21" spans="3:7" ht="39.950000000000003" customHeight="1">
      <c r="C21" s="166">
        <v>610</v>
      </c>
      <c r="D21" s="172" t="s">
        <v>1832</v>
      </c>
      <c r="E21" s="168">
        <v>210</v>
      </c>
      <c r="F21" s="15"/>
      <c r="G21" s="15"/>
    </row>
    <row r="22" spans="3:7" ht="39.950000000000003" customHeight="1">
      <c r="C22" s="166">
        <v>611</v>
      </c>
      <c r="D22" s="172" t="s">
        <v>1833</v>
      </c>
      <c r="E22" s="168">
        <v>211</v>
      </c>
      <c r="F22" s="15"/>
      <c r="G22" s="15"/>
    </row>
    <row r="23" spans="3:7" ht="39.950000000000003" customHeight="1">
      <c r="C23" s="166">
        <v>612</v>
      </c>
      <c r="D23" s="172" t="s">
        <v>1834</v>
      </c>
      <c r="E23" s="168">
        <v>212</v>
      </c>
      <c r="F23" s="15"/>
      <c r="G23" s="15"/>
    </row>
    <row r="24" spans="3:7" ht="39.950000000000003" customHeight="1">
      <c r="C24" s="166">
        <v>613</v>
      </c>
      <c r="D24" s="172" t="s">
        <v>1835</v>
      </c>
      <c r="E24" s="168">
        <v>213</v>
      </c>
      <c r="F24" s="15"/>
      <c r="G24" s="15"/>
    </row>
    <row r="25" spans="3:7" ht="39.950000000000003" customHeight="1">
      <c r="C25" s="166">
        <v>614</v>
      </c>
      <c r="D25" s="172" t="s">
        <v>1836</v>
      </c>
      <c r="E25" s="168">
        <v>214</v>
      </c>
      <c r="F25" s="15"/>
      <c r="G25" s="15"/>
    </row>
    <row r="26" spans="3:7" ht="39.950000000000003" customHeight="1">
      <c r="C26" s="166">
        <v>615</v>
      </c>
      <c r="D26" s="172" t="s">
        <v>1837</v>
      </c>
      <c r="E26" s="168">
        <v>215</v>
      </c>
      <c r="F26" s="15"/>
      <c r="G26" s="15"/>
    </row>
    <row r="27" spans="3:7" ht="39.950000000000003" customHeight="1">
      <c r="C27" s="173">
        <v>64</v>
      </c>
      <c r="D27" s="174" t="s">
        <v>1838</v>
      </c>
      <c r="E27" s="175">
        <v>216</v>
      </c>
      <c r="F27" s="15"/>
      <c r="G27" s="15"/>
    </row>
    <row r="28" spans="3:7" ht="39.950000000000003" customHeight="1">
      <c r="C28" s="173">
        <v>65</v>
      </c>
      <c r="D28" s="174" t="s">
        <v>1839</v>
      </c>
      <c r="E28" s="175">
        <v>217</v>
      </c>
      <c r="F28" s="15"/>
      <c r="G28" s="15"/>
    </row>
    <row r="29" spans="3:7" ht="39.950000000000003" customHeight="1">
      <c r="C29" s="173" t="s">
        <v>1840</v>
      </c>
      <c r="D29" s="176" t="s">
        <v>1841</v>
      </c>
      <c r="E29" s="177">
        <v>218</v>
      </c>
      <c r="F29" s="15"/>
      <c r="G29" s="15"/>
    </row>
    <row r="30" spans="3:7" ht="39.950000000000003" customHeight="1">
      <c r="C30" s="173">
        <v>50</v>
      </c>
      <c r="D30" s="174" t="s">
        <v>219</v>
      </c>
      <c r="E30" s="175">
        <v>219</v>
      </c>
      <c r="F30" s="15"/>
      <c r="G30" s="15"/>
    </row>
    <row r="31" spans="3:7" ht="39.950000000000003" customHeight="1">
      <c r="C31" s="173">
        <v>62</v>
      </c>
      <c r="D31" s="174" t="s">
        <v>218</v>
      </c>
      <c r="E31" s="175">
        <v>220</v>
      </c>
      <c r="F31" s="15"/>
      <c r="G31" s="15"/>
    </row>
    <row r="32" spans="3:7" ht="39.950000000000003" customHeight="1">
      <c r="C32" s="173">
        <v>630</v>
      </c>
      <c r="D32" s="174" t="s">
        <v>1842</v>
      </c>
      <c r="E32" s="175">
        <v>221</v>
      </c>
      <c r="F32" s="15"/>
      <c r="G32" s="15"/>
    </row>
    <row r="33" spans="3:7" ht="39.950000000000003" customHeight="1">
      <c r="C33" s="173">
        <v>631</v>
      </c>
      <c r="D33" s="174" t="s">
        <v>1843</v>
      </c>
      <c r="E33" s="175">
        <v>222</v>
      </c>
      <c r="F33" s="15"/>
      <c r="G33" s="15"/>
    </row>
    <row r="34" spans="3:7" ht="39.950000000000003" customHeight="1">
      <c r="C34" s="173" t="s">
        <v>1844</v>
      </c>
      <c r="D34" s="174" t="s">
        <v>1845</v>
      </c>
      <c r="E34" s="175">
        <v>223</v>
      </c>
      <c r="F34" s="15"/>
      <c r="G34" s="15"/>
    </row>
    <row r="35" spans="3:7" ht="39.950000000000003" customHeight="1">
      <c r="C35" s="173">
        <v>513</v>
      </c>
      <c r="D35" s="174" t="s">
        <v>1846</v>
      </c>
      <c r="E35" s="175">
        <v>224</v>
      </c>
      <c r="F35" s="15"/>
      <c r="G35" s="15"/>
    </row>
    <row r="36" spans="3:7" ht="39.950000000000003" customHeight="1">
      <c r="C36" s="173">
        <v>52</v>
      </c>
      <c r="D36" s="174" t="s">
        <v>1847</v>
      </c>
      <c r="E36" s="175">
        <v>225</v>
      </c>
      <c r="F36" s="15"/>
      <c r="G36" s="15"/>
    </row>
    <row r="37" spans="3:7" ht="39.950000000000003" customHeight="1">
      <c r="C37" s="173">
        <v>53</v>
      </c>
      <c r="D37" s="174" t="s">
        <v>1848</v>
      </c>
      <c r="E37" s="175">
        <v>226</v>
      </c>
      <c r="F37" s="15"/>
      <c r="G37" s="15"/>
    </row>
    <row r="38" spans="3:7" ht="39.950000000000003" customHeight="1">
      <c r="C38" s="173">
        <v>540</v>
      </c>
      <c r="D38" s="174" t="s">
        <v>1849</v>
      </c>
      <c r="E38" s="175">
        <v>227</v>
      </c>
      <c r="F38" s="15"/>
      <c r="G38" s="15"/>
    </row>
    <row r="39" spans="3:7" ht="39.950000000000003" customHeight="1">
      <c r="C39" s="173" t="s">
        <v>1850</v>
      </c>
      <c r="D39" s="174" t="s">
        <v>1851</v>
      </c>
      <c r="E39" s="175">
        <v>228</v>
      </c>
      <c r="F39" s="15"/>
      <c r="G39" s="15"/>
    </row>
    <row r="40" spans="3:7" ht="39.950000000000003" customHeight="1">
      <c r="C40" s="173">
        <v>55</v>
      </c>
      <c r="D40" s="174" t="s">
        <v>1852</v>
      </c>
      <c r="E40" s="175">
        <v>229</v>
      </c>
      <c r="F40" s="15"/>
      <c r="G40" s="15"/>
    </row>
    <row r="41" spans="3:7" ht="39.950000000000003" customHeight="1">
      <c r="C41" s="173"/>
      <c r="D41" s="176" t="s">
        <v>1917</v>
      </c>
      <c r="E41" s="177">
        <v>230</v>
      </c>
      <c r="F41" s="15"/>
      <c r="G41" s="15"/>
    </row>
    <row r="42" spans="3:7" ht="39.950000000000003" customHeight="1">
      <c r="C42" s="173"/>
      <c r="D42" s="176" t="s">
        <v>1918</v>
      </c>
      <c r="E42" s="177">
        <v>231</v>
      </c>
      <c r="F42" s="15"/>
      <c r="G42" s="15"/>
    </row>
    <row r="43" spans="3:7" ht="39.950000000000003" customHeight="1">
      <c r="C43" s="173">
        <v>66</v>
      </c>
      <c r="D43" s="178" t="s">
        <v>1853</v>
      </c>
      <c r="E43" s="175">
        <v>232</v>
      </c>
      <c r="F43" s="15"/>
      <c r="G43" s="15"/>
    </row>
    <row r="44" spans="3:7" ht="39.950000000000003" customHeight="1">
      <c r="C44" s="173" t="s">
        <v>1854</v>
      </c>
      <c r="D44" s="174" t="s">
        <v>1855</v>
      </c>
      <c r="E44" s="175">
        <v>233</v>
      </c>
      <c r="F44" s="15"/>
      <c r="G44" s="15"/>
    </row>
    <row r="45" spans="3:7" ht="39.950000000000003" customHeight="1">
      <c r="C45" s="173">
        <v>662</v>
      </c>
      <c r="D45" s="174" t="s">
        <v>1856</v>
      </c>
      <c r="E45" s="175">
        <v>234</v>
      </c>
      <c r="F45" s="15"/>
      <c r="G45" s="15"/>
    </row>
    <row r="46" spans="3:7" ht="39.950000000000003" customHeight="1">
      <c r="C46" s="173" t="s">
        <v>1857</v>
      </c>
      <c r="D46" s="174" t="s">
        <v>1858</v>
      </c>
      <c r="E46" s="175">
        <v>235</v>
      </c>
      <c r="F46" s="15"/>
      <c r="G46" s="15"/>
    </row>
    <row r="47" spans="3:7" ht="39.950000000000003" customHeight="1">
      <c r="C47" s="173">
        <v>665</v>
      </c>
      <c r="D47" s="174" t="s">
        <v>1859</v>
      </c>
      <c r="E47" s="175">
        <v>236</v>
      </c>
      <c r="F47" s="118"/>
      <c r="G47" s="118"/>
    </row>
    <row r="48" spans="3:7" ht="39.950000000000003" customHeight="1">
      <c r="C48" s="173">
        <v>669</v>
      </c>
      <c r="D48" s="174" t="s">
        <v>1860</v>
      </c>
      <c r="E48" s="175">
        <v>237</v>
      </c>
      <c r="F48" s="118"/>
      <c r="G48" s="118"/>
    </row>
    <row r="49" spans="3:7" ht="39.950000000000003" customHeight="1">
      <c r="C49" s="173">
        <v>56</v>
      </c>
      <c r="D49" s="178" t="s">
        <v>1861</v>
      </c>
      <c r="E49" s="175">
        <v>238</v>
      </c>
      <c r="F49" s="118"/>
      <c r="G49" s="118"/>
    </row>
    <row r="50" spans="3:7" ht="39.950000000000003" customHeight="1">
      <c r="C50" s="173">
        <v>560</v>
      </c>
      <c r="D50" s="174" t="s">
        <v>1862</v>
      </c>
      <c r="E50" s="175">
        <v>239</v>
      </c>
      <c r="F50" s="118"/>
      <c r="G50" s="118"/>
    </row>
    <row r="51" spans="3:7" ht="39.950000000000003" customHeight="1">
      <c r="C51" s="173">
        <v>561</v>
      </c>
      <c r="D51" s="174" t="s">
        <v>1863</v>
      </c>
      <c r="E51" s="175">
        <v>240</v>
      </c>
      <c r="F51" s="118"/>
      <c r="G51" s="118"/>
    </row>
    <row r="52" spans="3:7" ht="39.950000000000003" customHeight="1">
      <c r="C52" s="173">
        <v>562</v>
      </c>
      <c r="D52" s="174" t="s">
        <v>1864</v>
      </c>
      <c r="E52" s="175">
        <v>241</v>
      </c>
      <c r="F52" s="118"/>
      <c r="G52" s="118"/>
    </row>
    <row r="53" spans="3:7" ht="39.950000000000003" customHeight="1">
      <c r="C53" s="173" t="s">
        <v>1865</v>
      </c>
      <c r="D53" s="174" t="s">
        <v>1866</v>
      </c>
      <c r="E53" s="175">
        <v>242</v>
      </c>
      <c r="F53" s="118"/>
      <c r="G53" s="118"/>
    </row>
    <row r="54" spans="3:7" ht="39.950000000000003" customHeight="1">
      <c r="C54" s="173">
        <v>565</v>
      </c>
      <c r="D54" s="174" t="s">
        <v>1867</v>
      </c>
      <c r="E54" s="175">
        <v>243</v>
      </c>
      <c r="F54" s="118"/>
      <c r="G54" s="118"/>
    </row>
    <row r="55" spans="3:7" ht="39.950000000000003" customHeight="1">
      <c r="C55" s="173" t="s">
        <v>1868</v>
      </c>
      <c r="D55" s="174" t="s">
        <v>1869</v>
      </c>
      <c r="E55" s="175">
        <v>244</v>
      </c>
      <c r="F55" s="118"/>
      <c r="G55" s="118"/>
    </row>
    <row r="56" spans="3:7" ht="39.950000000000003" customHeight="1">
      <c r="C56" s="173"/>
      <c r="D56" s="178" t="s">
        <v>1870</v>
      </c>
      <c r="E56" s="175">
        <v>245</v>
      </c>
      <c r="F56" s="118"/>
      <c r="G56" s="118"/>
    </row>
    <row r="57" spans="3:7" ht="39.950000000000003" customHeight="1">
      <c r="C57" s="173" t="s">
        <v>1871</v>
      </c>
      <c r="D57" s="178" t="s">
        <v>1872</v>
      </c>
      <c r="E57" s="175">
        <v>246</v>
      </c>
      <c r="F57" s="118"/>
      <c r="G57" s="118"/>
    </row>
    <row r="58" spans="3:7" ht="39.950000000000003" customHeight="1">
      <c r="C58" s="173" t="s">
        <v>1873</v>
      </c>
      <c r="D58" s="178" t="s">
        <v>1874</v>
      </c>
      <c r="E58" s="175">
        <v>247</v>
      </c>
      <c r="F58" s="118"/>
      <c r="G58" s="118"/>
    </row>
    <row r="59" spans="3:7" ht="39.950000000000003" customHeight="1">
      <c r="C59" s="173"/>
      <c r="D59" s="178" t="s">
        <v>1875</v>
      </c>
      <c r="E59" s="175">
        <v>248</v>
      </c>
      <c r="F59" s="118"/>
      <c r="G59" s="118"/>
    </row>
    <row r="60" spans="3:7" ht="39.950000000000003" customHeight="1">
      <c r="C60" s="173"/>
      <c r="D60" s="174" t="s">
        <v>1876</v>
      </c>
      <c r="E60" s="175"/>
      <c r="F60" s="118"/>
      <c r="G60" s="118"/>
    </row>
    <row r="61" spans="3:7" ht="39.950000000000003" customHeight="1">
      <c r="C61" s="182" t="s">
        <v>1877</v>
      </c>
      <c r="D61" s="178" t="s">
        <v>1878</v>
      </c>
      <c r="E61" s="175">
        <v>249</v>
      </c>
      <c r="F61" s="118"/>
      <c r="G61" s="118"/>
    </row>
    <row r="62" spans="3:7" ht="39.950000000000003" customHeight="1">
      <c r="C62" s="182" t="s">
        <v>1879</v>
      </c>
      <c r="D62" s="178" t="s">
        <v>1880</v>
      </c>
      <c r="E62" s="175">
        <v>250</v>
      </c>
      <c r="F62" s="118"/>
      <c r="G62" s="118"/>
    </row>
    <row r="63" spans="3:7" ht="39.950000000000003" customHeight="1">
      <c r="C63" s="173"/>
      <c r="D63" s="176" t="s">
        <v>1919</v>
      </c>
      <c r="E63" s="177">
        <v>251</v>
      </c>
      <c r="F63" s="118"/>
      <c r="G63" s="118"/>
    </row>
    <row r="64" spans="3:7" ht="39.950000000000003" customHeight="1">
      <c r="C64" s="173"/>
      <c r="D64" s="176" t="s">
        <v>1920</v>
      </c>
      <c r="E64" s="177">
        <v>252</v>
      </c>
      <c r="F64" s="118"/>
      <c r="G64" s="118"/>
    </row>
    <row r="65" spans="3:7" ht="39.950000000000003" customHeight="1">
      <c r="C65" s="173" t="s">
        <v>1881</v>
      </c>
      <c r="D65" s="178" t="s">
        <v>1882</v>
      </c>
      <c r="E65" s="175">
        <v>253</v>
      </c>
      <c r="F65" s="118"/>
      <c r="G65" s="118"/>
    </row>
    <row r="66" spans="3:7" ht="39.950000000000003" customHeight="1">
      <c r="C66" s="173" t="s">
        <v>1883</v>
      </c>
      <c r="D66" s="178" t="s">
        <v>1884</v>
      </c>
      <c r="E66" s="175">
        <v>254</v>
      </c>
      <c r="F66" s="118"/>
      <c r="G66" s="118"/>
    </row>
    <row r="67" spans="3:7" ht="39.950000000000003" customHeight="1">
      <c r="C67" s="173"/>
      <c r="D67" s="176" t="s">
        <v>1921</v>
      </c>
      <c r="E67" s="177">
        <v>255</v>
      </c>
      <c r="F67" s="118"/>
      <c r="G67" s="118"/>
    </row>
    <row r="68" spans="3:7" ht="39.950000000000003" customHeight="1">
      <c r="C68" s="173"/>
      <c r="D68" s="176" t="s">
        <v>1922</v>
      </c>
      <c r="E68" s="177">
        <v>256</v>
      </c>
      <c r="F68" s="118"/>
      <c r="G68" s="118"/>
    </row>
    <row r="69" spans="3:7" ht="39.950000000000003" customHeight="1">
      <c r="C69" s="173"/>
      <c r="D69" s="178" t="s">
        <v>220</v>
      </c>
      <c r="E69" s="175"/>
      <c r="F69" s="118"/>
      <c r="G69" s="118"/>
    </row>
    <row r="70" spans="3:7" ht="39.950000000000003" customHeight="1">
      <c r="C70" s="173"/>
      <c r="D70" s="174" t="s">
        <v>221</v>
      </c>
      <c r="E70" s="175">
        <v>257</v>
      </c>
      <c r="F70" s="118"/>
      <c r="G70" s="118"/>
    </row>
    <row r="71" spans="3:7" ht="39.950000000000003" customHeight="1">
      <c r="C71" s="173"/>
      <c r="D71" s="178" t="s">
        <v>1885</v>
      </c>
      <c r="E71" s="175">
        <v>258</v>
      </c>
      <c r="F71" s="118"/>
      <c r="G71" s="118"/>
    </row>
    <row r="72" spans="3:7" ht="39.950000000000003" customHeight="1">
      <c r="C72" s="173"/>
      <c r="D72" s="176" t="s">
        <v>1923</v>
      </c>
      <c r="E72" s="177">
        <v>259</v>
      </c>
      <c r="F72" s="118"/>
      <c r="G72" s="118"/>
    </row>
    <row r="73" spans="3:7" ht="39.950000000000003" customHeight="1">
      <c r="C73" s="173"/>
      <c r="D73" s="176" t="s">
        <v>1924</v>
      </c>
      <c r="E73" s="177">
        <v>260</v>
      </c>
      <c r="F73" s="118"/>
      <c r="G73" s="118"/>
    </row>
    <row r="74" spans="3:7" ht="39.950000000000003" customHeight="1">
      <c r="C74" s="173"/>
      <c r="D74" s="178" t="s">
        <v>222</v>
      </c>
      <c r="E74" s="175">
        <v>261</v>
      </c>
      <c r="F74" s="118"/>
      <c r="G74" s="118"/>
    </row>
    <row r="75" spans="3:7" ht="39.950000000000003" customHeight="1">
      <c r="C75" s="173"/>
      <c r="D75" s="178" t="s">
        <v>1886</v>
      </c>
      <c r="E75" s="175">
        <v>262</v>
      </c>
      <c r="F75" s="118"/>
      <c r="G75" s="118"/>
    </row>
    <row r="76" spans="3:7" ht="39.950000000000003" customHeight="1">
      <c r="C76" s="173"/>
      <c r="D76" s="178" t="s">
        <v>223</v>
      </c>
      <c r="E76" s="175"/>
      <c r="F76" s="118"/>
      <c r="G76" s="118"/>
    </row>
    <row r="77" spans="3:7" ht="39.950000000000003" customHeight="1">
      <c r="C77" s="173"/>
      <c r="D77" s="174" t="s">
        <v>224</v>
      </c>
      <c r="E77" s="175">
        <v>263</v>
      </c>
      <c r="F77" s="118"/>
      <c r="G77" s="118"/>
    </row>
    <row r="78" spans="3:7" ht="39.950000000000003" customHeight="1" thickBot="1">
      <c r="C78" s="179"/>
      <c r="D78" s="180" t="s">
        <v>1887</v>
      </c>
      <c r="E78" s="181">
        <v>264</v>
      </c>
      <c r="F78" s="118"/>
      <c r="G78" s="118"/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ageMargins left="0.75" right="0.75" top="1" bottom="1" header="0.5" footer="0.5"/>
  <pageSetup scale="44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8"/>
  <sheetViews>
    <sheetView topLeftCell="A2" zoomScale="75" zoomScaleNormal="75" workbookViewId="0">
      <selection activeCell="O28" sqref="O28"/>
    </sheetView>
  </sheetViews>
  <sheetFormatPr defaultRowHeight="15.75"/>
  <cols>
    <col min="1" max="2" width="9.140625" style="1"/>
    <col min="3" max="3" width="8.28515625" style="1" customWidth="1"/>
    <col min="4" max="4" width="14.85546875" style="1" customWidth="1"/>
    <col min="5" max="5" width="15.57031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4.85546875" style="1" customWidth="1"/>
    <col min="17" max="16384" width="9.140625" style="1"/>
  </cols>
  <sheetData>
    <row r="3" spans="3:16">
      <c r="P3" s="21" t="s">
        <v>214</v>
      </c>
    </row>
    <row r="4" spans="3:16" s="55" customFormat="1" ht="15"/>
    <row r="5" spans="3:16" s="55" customFormat="1" ht="15.95" customHeight="1">
      <c r="C5" s="483" t="s">
        <v>1</v>
      </c>
      <c r="D5" s="483"/>
      <c r="E5" s="483"/>
      <c r="F5" s="483"/>
      <c r="G5" s="289"/>
      <c r="H5" s="483" t="s">
        <v>2</v>
      </c>
      <c r="I5" s="483"/>
      <c r="J5" s="483"/>
      <c r="K5" s="483"/>
      <c r="L5" s="289"/>
      <c r="M5" s="483" t="s">
        <v>3</v>
      </c>
      <c r="N5" s="483"/>
      <c r="O5" s="483"/>
      <c r="P5" s="483"/>
    </row>
    <row r="6" spans="3:16" s="55" customFormat="1" ht="15">
      <c r="C6" s="290"/>
      <c r="D6" s="289"/>
      <c r="E6" s="289"/>
      <c r="F6" s="289"/>
      <c r="G6" s="289"/>
      <c r="H6" s="290"/>
      <c r="I6" s="289"/>
      <c r="J6" s="289"/>
      <c r="K6" s="289"/>
      <c r="L6" s="289"/>
      <c r="M6" s="289"/>
      <c r="N6" s="289"/>
      <c r="O6" s="289"/>
      <c r="P6" s="289"/>
    </row>
    <row r="7" spans="3:16" s="55" customFormat="1" ht="56.45" customHeight="1">
      <c r="C7" s="359" t="s">
        <v>4</v>
      </c>
      <c r="D7" s="359" t="s">
        <v>189</v>
      </c>
      <c r="E7" s="359" t="s">
        <v>2193</v>
      </c>
      <c r="F7" s="359" t="s">
        <v>2303</v>
      </c>
      <c r="G7" s="289"/>
      <c r="H7" s="359" t="s">
        <v>4</v>
      </c>
      <c r="I7" s="359" t="s">
        <v>189</v>
      </c>
      <c r="J7" s="359" t="s">
        <v>2193</v>
      </c>
      <c r="K7" s="359" t="s">
        <v>2303</v>
      </c>
      <c r="L7" s="289"/>
      <c r="M7" s="359" t="s">
        <v>4</v>
      </c>
      <c r="N7" s="359" t="s">
        <v>189</v>
      </c>
      <c r="O7" s="359" t="s">
        <v>2193</v>
      </c>
      <c r="P7" s="359" t="s">
        <v>2303</v>
      </c>
    </row>
    <row r="8" spans="3:16" s="55" customFormat="1" ht="30.2" customHeight="1">
      <c r="C8" s="359">
        <v>1</v>
      </c>
      <c r="D8" s="358" t="s">
        <v>5</v>
      </c>
      <c r="E8" s="359"/>
      <c r="F8" s="359"/>
      <c r="G8" s="289"/>
      <c r="H8" s="359">
        <v>1</v>
      </c>
      <c r="I8" s="358" t="s">
        <v>6</v>
      </c>
      <c r="J8" s="359"/>
      <c r="K8" s="359"/>
      <c r="L8" s="289"/>
      <c r="M8" s="359">
        <v>1</v>
      </c>
      <c r="N8" s="358" t="s">
        <v>7</v>
      </c>
      <c r="O8" s="359"/>
      <c r="P8" s="359"/>
    </row>
    <row r="9" spans="3:16" s="55" customFormat="1" ht="30.2" customHeight="1">
      <c r="C9" s="359">
        <v>2</v>
      </c>
      <c r="D9" s="358" t="s">
        <v>8</v>
      </c>
      <c r="E9" s="359"/>
      <c r="F9" s="359"/>
      <c r="G9" s="289"/>
      <c r="H9" s="359">
        <v>2</v>
      </c>
      <c r="I9" s="358" t="s">
        <v>9</v>
      </c>
      <c r="J9" s="359"/>
      <c r="K9" s="359"/>
      <c r="L9" s="289"/>
      <c r="M9" s="359">
        <v>2</v>
      </c>
      <c r="N9" s="358" t="s">
        <v>10</v>
      </c>
      <c r="O9" s="359"/>
      <c r="P9" s="359"/>
    </row>
    <row r="10" spans="3:16" s="55" customFormat="1" ht="30.2" customHeight="1">
      <c r="C10" s="359">
        <v>3</v>
      </c>
      <c r="D10" s="358" t="s">
        <v>11</v>
      </c>
      <c r="E10" s="359"/>
      <c r="F10" s="359"/>
      <c r="G10" s="289"/>
      <c r="H10" s="359">
        <v>3</v>
      </c>
      <c r="I10" s="358" t="s">
        <v>12</v>
      </c>
      <c r="J10" s="359"/>
      <c r="K10" s="359"/>
      <c r="L10" s="289"/>
      <c r="M10" s="359">
        <v>3</v>
      </c>
      <c r="N10" s="358" t="s">
        <v>13</v>
      </c>
      <c r="O10" s="359"/>
      <c r="P10" s="359"/>
    </row>
    <row r="11" spans="3:16" s="55" customFormat="1" ht="30.2" customHeight="1">
      <c r="C11" s="359">
        <v>4</v>
      </c>
      <c r="D11" s="358" t="s">
        <v>14</v>
      </c>
      <c r="E11" s="359"/>
      <c r="F11" s="359"/>
      <c r="G11" s="289"/>
      <c r="H11" s="359">
        <v>4</v>
      </c>
      <c r="I11" s="358" t="s">
        <v>15</v>
      </c>
      <c r="J11" s="359"/>
      <c r="K11" s="359"/>
      <c r="L11" s="289"/>
      <c r="M11" s="359">
        <v>4</v>
      </c>
      <c r="N11" s="358" t="s">
        <v>16</v>
      </c>
      <c r="O11" s="359"/>
      <c r="P11" s="359"/>
    </row>
    <row r="12" spans="3:16" s="55" customFormat="1" ht="30.2" customHeight="1">
      <c r="C12" s="359">
        <v>5</v>
      </c>
      <c r="D12" s="358" t="s">
        <v>17</v>
      </c>
      <c r="E12" s="359"/>
      <c r="F12" s="359"/>
      <c r="G12" s="289"/>
      <c r="H12" s="359">
        <v>5</v>
      </c>
      <c r="I12" s="358" t="s">
        <v>18</v>
      </c>
      <c r="J12" s="359"/>
      <c r="K12" s="359"/>
      <c r="L12" s="289"/>
      <c r="M12" s="359">
        <v>5</v>
      </c>
      <c r="N12" s="358" t="s">
        <v>19</v>
      </c>
      <c r="O12" s="359"/>
      <c r="P12" s="359"/>
    </row>
    <row r="13" spans="3:16" s="55" customFormat="1" ht="30.2" customHeight="1">
      <c r="C13" s="359">
        <v>6</v>
      </c>
      <c r="D13" s="358" t="s">
        <v>20</v>
      </c>
      <c r="E13" s="359"/>
      <c r="F13" s="359"/>
      <c r="G13" s="289"/>
      <c r="H13" s="359"/>
      <c r="I13" s="358" t="s">
        <v>25</v>
      </c>
      <c r="J13" s="359"/>
      <c r="K13" s="359"/>
      <c r="L13" s="289"/>
      <c r="M13" s="359">
        <v>6</v>
      </c>
      <c r="N13" s="358" t="s">
        <v>21</v>
      </c>
      <c r="O13" s="359"/>
      <c r="P13" s="359"/>
    </row>
    <row r="14" spans="3:16" s="55" customFormat="1" ht="30.2" customHeight="1">
      <c r="C14" s="359">
        <v>7</v>
      </c>
      <c r="D14" s="358" t="s">
        <v>22</v>
      </c>
      <c r="E14" s="359"/>
      <c r="F14" s="359"/>
      <c r="G14" s="289"/>
      <c r="H14" s="359"/>
      <c r="I14" s="358" t="s">
        <v>23</v>
      </c>
      <c r="J14" s="359"/>
      <c r="K14" s="359"/>
      <c r="L14" s="289"/>
      <c r="M14" s="359">
        <v>7</v>
      </c>
      <c r="N14" s="358" t="s">
        <v>24</v>
      </c>
      <c r="O14" s="359"/>
      <c r="P14" s="359"/>
    </row>
    <row r="15" spans="3:16" s="55" customFormat="1" ht="30.2" customHeight="1">
      <c r="C15" s="359"/>
      <c r="D15" s="358" t="s">
        <v>25</v>
      </c>
      <c r="E15" s="359"/>
      <c r="F15" s="359"/>
      <c r="G15" s="289"/>
      <c r="H15" s="359"/>
      <c r="I15" s="358"/>
      <c r="J15" s="359"/>
      <c r="K15" s="359"/>
      <c r="L15" s="289"/>
      <c r="M15" s="359">
        <v>8</v>
      </c>
      <c r="N15" s="358" t="s">
        <v>26</v>
      </c>
      <c r="O15" s="359"/>
      <c r="P15" s="359"/>
    </row>
    <row r="16" spans="3:16" s="55" customFormat="1" ht="30.2" customHeight="1">
      <c r="C16" s="359"/>
      <c r="D16" s="358"/>
      <c r="E16" s="359"/>
      <c r="F16" s="359"/>
      <c r="G16" s="289"/>
      <c r="H16" s="359"/>
      <c r="I16" s="358"/>
      <c r="J16" s="359"/>
      <c r="K16" s="359"/>
      <c r="L16" s="289"/>
      <c r="M16" s="359"/>
      <c r="N16" s="358" t="s">
        <v>25</v>
      </c>
      <c r="O16" s="359"/>
      <c r="P16" s="359"/>
    </row>
    <row r="17" spans="3:16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ageMargins left="0.75" right="0.75" top="1" bottom="1" header="0.5" footer="0.5"/>
  <pageSetup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52"/>
  <sheetViews>
    <sheetView topLeftCell="A4" zoomScale="60" zoomScaleNormal="60" workbookViewId="0">
      <selection activeCell="P57" sqref="P57"/>
    </sheetView>
  </sheetViews>
  <sheetFormatPr defaultRowHeight="15"/>
  <cols>
    <col min="1" max="1" width="9.140625" style="55"/>
    <col min="2" max="2" width="18" style="55" customWidth="1"/>
    <col min="3" max="3" width="16.28515625" style="55" customWidth="1"/>
    <col min="4" max="4" width="17.5703125" style="55" customWidth="1"/>
    <col min="5" max="5" width="20" style="55" customWidth="1"/>
    <col min="6" max="6" width="13.42578125" style="55" customWidth="1"/>
    <col min="7" max="7" width="20.5703125" style="55" customWidth="1"/>
    <col min="8" max="8" width="22.28515625" style="55" customWidth="1"/>
    <col min="9" max="9" width="16.85546875" style="55" customWidth="1"/>
    <col min="10" max="10" width="15.28515625" style="362" customWidth="1"/>
    <col min="11" max="12" width="12.140625" style="362" customWidth="1"/>
    <col min="13" max="13" width="13.42578125" style="362" customWidth="1"/>
    <col min="14" max="14" width="13.28515625" style="55" customWidth="1"/>
    <col min="15" max="15" width="16.85546875" style="55" customWidth="1"/>
    <col min="16" max="16" width="17.42578125" style="55" customWidth="1"/>
    <col min="17" max="17" width="17.140625" style="55" customWidth="1"/>
    <col min="18" max="18" width="13.42578125" style="55" bestFit="1" customWidth="1"/>
    <col min="19" max="16384" width="9.140625" style="55"/>
  </cols>
  <sheetData>
    <row r="2" spans="2:17" ht="15.75">
      <c r="P2" s="64" t="s">
        <v>2246</v>
      </c>
    </row>
    <row r="4" spans="2:17" ht="15.75">
      <c r="B4" s="487" t="s">
        <v>2304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</row>
    <row r="5" spans="2:17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</row>
    <row r="6" spans="2:17" ht="15" customHeight="1">
      <c r="B6" s="431" t="s">
        <v>2195</v>
      </c>
      <c r="C6" s="489" t="s">
        <v>25</v>
      </c>
      <c r="D6" s="489"/>
      <c r="E6" s="489"/>
      <c r="F6" s="490" t="s">
        <v>251</v>
      </c>
      <c r="G6" s="490"/>
      <c r="H6" s="490"/>
      <c r="I6" s="490"/>
      <c r="J6" s="491" t="s">
        <v>252</v>
      </c>
      <c r="K6" s="491"/>
      <c r="L6" s="491"/>
      <c r="M6" s="491"/>
      <c r="N6" s="490" t="s">
        <v>253</v>
      </c>
      <c r="O6" s="490"/>
      <c r="P6" s="490"/>
      <c r="Q6" s="490"/>
    </row>
    <row r="7" spans="2:17" ht="12.75" customHeight="1">
      <c r="B7" s="488"/>
      <c r="C7" s="484" t="s">
        <v>254</v>
      </c>
      <c r="D7" s="484" t="s">
        <v>2198</v>
      </c>
      <c r="E7" s="484" t="s">
        <v>255</v>
      </c>
      <c r="F7" s="484" t="s">
        <v>254</v>
      </c>
      <c r="G7" s="484" t="s">
        <v>2196</v>
      </c>
      <c r="H7" s="484" t="s">
        <v>2197</v>
      </c>
      <c r="I7" s="484" t="s">
        <v>255</v>
      </c>
      <c r="J7" s="484" t="s">
        <v>254</v>
      </c>
      <c r="K7" s="484" t="s">
        <v>2196</v>
      </c>
      <c r="L7" s="484" t="s">
        <v>2197</v>
      </c>
      <c r="M7" s="484" t="s">
        <v>255</v>
      </c>
      <c r="N7" s="484" t="s">
        <v>254</v>
      </c>
      <c r="O7" s="484" t="s">
        <v>2196</v>
      </c>
      <c r="P7" s="484" t="s">
        <v>2197</v>
      </c>
      <c r="Q7" s="484" t="s">
        <v>255</v>
      </c>
    </row>
    <row r="8" spans="2:17" ht="57" customHeight="1">
      <c r="B8" s="488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</row>
    <row r="9" spans="2:17" ht="15.75">
      <c r="B9" s="168" t="s">
        <v>256</v>
      </c>
      <c r="C9" s="364"/>
      <c r="D9" s="364"/>
      <c r="E9" s="364"/>
      <c r="F9" s="364"/>
      <c r="G9" s="364"/>
      <c r="H9" s="364"/>
      <c r="I9" s="364"/>
      <c r="J9" s="365"/>
      <c r="K9" s="366"/>
      <c r="L9" s="366"/>
      <c r="M9" s="366"/>
      <c r="N9" s="367"/>
      <c r="O9" s="367"/>
      <c r="P9" s="367"/>
      <c r="Q9" s="368"/>
    </row>
    <row r="10" spans="2:17" ht="15.75">
      <c r="B10" s="168" t="s">
        <v>257</v>
      </c>
      <c r="C10" s="364"/>
      <c r="D10" s="364"/>
      <c r="E10" s="364"/>
      <c r="F10" s="364"/>
      <c r="G10" s="364"/>
      <c r="H10" s="364"/>
      <c r="I10" s="364"/>
      <c r="J10" s="365"/>
      <c r="K10" s="366"/>
      <c r="L10" s="366"/>
      <c r="M10" s="366"/>
      <c r="N10" s="367"/>
      <c r="O10" s="367"/>
      <c r="P10" s="367"/>
      <c r="Q10" s="368"/>
    </row>
    <row r="11" spans="2:17" ht="15.75">
      <c r="B11" s="168" t="s">
        <v>258</v>
      </c>
      <c r="C11" s="367"/>
      <c r="D11" s="364"/>
      <c r="E11" s="364"/>
      <c r="F11" s="367"/>
      <c r="G11" s="364"/>
      <c r="H11" s="364"/>
      <c r="I11" s="364"/>
      <c r="J11" s="365"/>
      <c r="K11" s="369"/>
      <c r="L11" s="369"/>
      <c r="M11" s="369"/>
      <c r="N11" s="367"/>
      <c r="O11" s="367"/>
      <c r="P11" s="367"/>
      <c r="Q11" s="368"/>
    </row>
    <row r="12" spans="2:17" ht="15.75">
      <c r="B12" s="168" t="s">
        <v>259</v>
      </c>
      <c r="C12" s="367"/>
      <c r="D12" s="364"/>
      <c r="E12" s="364"/>
      <c r="F12" s="367"/>
      <c r="G12" s="364"/>
      <c r="H12" s="364"/>
      <c r="I12" s="364"/>
      <c r="J12" s="365"/>
      <c r="K12" s="369"/>
      <c r="L12" s="369"/>
      <c r="M12" s="369"/>
      <c r="N12" s="367"/>
      <c r="O12" s="367"/>
      <c r="P12" s="367"/>
      <c r="Q12" s="368"/>
    </row>
    <row r="13" spans="2:17" ht="15.75">
      <c r="B13" s="168" t="s">
        <v>260</v>
      </c>
      <c r="C13" s="367"/>
      <c r="D13" s="364"/>
      <c r="E13" s="364"/>
      <c r="F13" s="367"/>
      <c r="G13" s="364"/>
      <c r="H13" s="364"/>
      <c r="I13" s="364"/>
      <c r="J13" s="370"/>
      <c r="K13" s="371"/>
      <c r="L13" s="371"/>
      <c r="M13" s="371"/>
      <c r="N13" s="367"/>
      <c r="O13" s="367"/>
      <c r="P13" s="367"/>
      <c r="Q13" s="368"/>
    </row>
    <row r="14" spans="2:17" ht="15.75">
      <c r="B14" s="168" t="s">
        <v>261</v>
      </c>
      <c r="C14" s="367"/>
      <c r="D14" s="364"/>
      <c r="E14" s="364"/>
      <c r="F14" s="367"/>
      <c r="G14" s="364"/>
      <c r="H14" s="364"/>
      <c r="I14" s="364"/>
      <c r="J14" s="370"/>
      <c r="K14" s="371"/>
      <c r="L14" s="371"/>
      <c r="M14" s="371"/>
      <c r="N14" s="367"/>
      <c r="O14" s="367"/>
      <c r="P14" s="367"/>
      <c r="Q14" s="368"/>
    </row>
    <row r="15" spans="2:17" ht="15.75">
      <c r="B15" s="168" t="s">
        <v>262</v>
      </c>
      <c r="C15" s="367"/>
      <c r="D15" s="364"/>
      <c r="E15" s="364"/>
      <c r="F15" s="367"/>
      <c r="G15" s="364"/>
      <c r="H15" s="364"/>
      <c r="I15" s="364"/>
      <c r="J15" s="370"/>
      <c r="K15" s="372"/>
      <c r="L15" s="372"/>
      <c r="M15" s="372"/>
      <c r="N15" s="367"/>
      <c r="O15" s="367"/>
      <c r="P15" s="367"/>
      <c r="Q15" s="368"/>
    </row>
    <row r="16" spans="2:17" ht="15.75">
      <c r="B16" s="168" t="s">
        <v>263</v>
      </c>
      <c r="C16" s="367"/>
      <c r="D16" s="364"/>
      <c r="E16" s="364"/>
      <c r="F16" s="367"/>
      <c r="G16" s="364"/>
      <c r="H16" s="364"/>
      <c r="I16" s="364"/>
      <c r="J16" s="370"/>
      <c r="K16" s="371"/>
      <c r="L16" s="371"/>
      <c r="M16" s="371"/>
      <c r="N16" s="367"/>
      <c r="O16" s="367"/>
      <c r="P16" s="367"/>
      <c r="Q16" s="368"/>
    </row>
    <row r="17" spans="2:17" ht="15.75">
      <c r="B17" s="168" t="s">
        <v>264</v>
      </c>
      <c r="C17" s="367"/>
      <c r="D17" s="364"/>
      <c r="E17" s="364"/>
      <c r="F17" s="367"/>
      <c r="G17" s="364"/>
      <c r="H17" s="364"/>
      <c r="I17" s="364"/>
      <c r="J17" s="370"/>
      <c r="K17" s="371"/>
      <c r="L17" s="371"/>
      <c r="M17" s="371"/>
      <c r="N17" s="367"/>
      <c r="O17" s="367"/>
      <c r="P17" s="367"/>
      <c r="Q17" s="368"/>
    </row>
    <row r="18" spans="2:17" ht="15.75">
      <c r="B18" s="168" t="s">
        <v>265</v>
      </c>
      <c r="C18" s="367"/>
      <c r="D18" s="364"/>
      <c r="E18" s="364"/>
      <c r="F18" s="367"/>
      <c r="G18" s="364"/>
      <c r="H18" s="364"/>
      <c r="I18" s="364"/>
      <c r="J18" s="370"/>
      <c r="K18" s="371"/>
      <c r="L18" s="371"/>
      <c r="M18" s="371"/>
      <c r="N18" s="367"/>
      <c r="O18" s="367"/>
      <c r="P18" s="367"/>
      <c r="Q18" s="368"/>
    </row>
    <row r="19" spans="2:17" ht="15.75">
      <c r="B19" s="168" t="s">
        <v>266</v>
      </c>
      <c r="C19" s="367"/>
      <c r="D19" s="364"/>
      <c r="E19" s="364"/>
      <c r="F19" s="367"/>
      <c r="G19" s="364"/>
      <c r="H19" s="364"/>
      <c r="I19" s="364"/>
      <c r="J19" s="373"/>
      <c r="K19" s="371"/>
      <c r="L19" s="371"/>
      <c r="M19" s="371"/>
      <c r="N19" s="367"/>
      <c r="O19" s="367"/>
      <c r="P19" s="367"/>
      <c r="Q19" s="368"/>
    </row>
    <row r="20" spans="2:17" ht="15.75">
      <c r="B20" s="168" t="s">
        <v>267</v>
      </c>
      <c r="C20" s="367"/>
      <c r="D20" s="364"/>
      <c r="E20" s="364"/>
      <c r="F20" s="367"/>
      <c r="G20" s="364"/>
      <c r="H20" s="364"/>
      <c r="I20" s="364"/>
      <c r="J20" s="373"/>
      <c r="K20" s="373"/>
      <c r="L20" s="373"/>
      <c r="M20" s="373"/>
      <c r="N20" s="367"/>
      <c r="O20" s="367"/>
      <c r="P20" s="367"/>
      <c r="Q20" s="368"/>
    </row>
    <row r="21" spans="2:17" ht="15.75">
      <c r="B21" s="168"/>
      <c r="C21" s="367"/>
      <c r="D21" s="364"/>
      <c r="E21" s="364"/>
      <c r="F21" s="367"/>
      <c r="G21" s="364"/>
      <c r="H21" s="364"/>
      <c r="I21" s="364"/>
      <c r="J21" s="373"/>
      <c r="N21" s="367"/>
      <c r="O21" s="367"/>
      <c r="P21" s="367"/>
      <c r="Q21" s="368"/>
    </row>
    <row r="22" spans="2:17" ht="15.75">
      <c r="B22" s="168" t="s">
        <v>25</v>
      </c>
      <c r="C22" s="367"/>
      <c r="D22" s="364"/>
      <c r="E22" s="364"/>
      <c r="F22" s="367"/>
      <c r="G22" s="364"/>
      <c r="H22" s="364"/>
      <c r="I22" s="364"/>
      <c r="J22" s="374"/>
      <c r="K22" s="375"/>
      <c r="L22" s="375"/>
      <c r="M22" s="376"/>
      <c r="N22" s="377"/>
      <c r="O22" s="367"/>
      <c r="P22" s="367"/>
      <c r="Q22" s="367"/>
    </row>
    <row r="23" spans="2:17" ht="15.75">
      <c r="B23" s="168"/>
      <c r="C23" s="364"/>
      <c r="D23" s="364"/>
      <c r="E23" s="364"/>
      <c r="F23" s="364"/>
      <c r="G23" s="364"/>
      <c r="H23" s="364"/>
      <c r="I23" s="364"/>
      <c r="J23" s="373"/>
      <c r="K23" s="373"/>
      <c r="L23" s="373"/>
      <c r="M23" s="373"/>
      <c r="N23" s="367"/>
      <c r="O23" s="367"/>
      <c r="P23" s="367"/>
      <c r="Q23" s="368"/>
    </row>
    <row r="24" spans="2:17" ht="15.75">
      <c r="B24" s="168" t="s">
        <v>268</v>
      </c>
      <c r="C24" s="367"/>
      <c r="D24" s="364"/>
      <c r="E24" s="364"/>
      <c r="F24" s="367"/>
      <c r="G24" s="364"/>
      <c r="H24" s="364"/>
      <c r="I24" s="364"/>
      <c r="J24" s="373"/>
      <c r="K24" s="373"/>
      <c r="L24" s="373"/>
      <c r="M24" s="373"/>
      <c r="N24" s="367"/>
      <c r="O24" s="367"/>
      <c r="P24" s="367"/>
      <c r="Q24" s="368"/>
    </row>
    <row r="25" spans="2:17">
      <c r="B25" s="492" t="s">
        <v>2305</v>
      </c>
      <c r="C25" s="492"/>
      <c r="D25" s="492"/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</row>
    <row r="26" spans="2:17">
      <c r="B26" s="55" t="s">
        <v>269</v>
      </c>
    </row>
    <row r="31" spans="2:17" ht="15.75">
      <c r="B31" s="487" t="s">
        <v>2306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378"/>
    </row>
    <row r="32" spans="2:17">
      <c r="B32" s="361"/>
      <c r="C32" s="379"/>
      <c r="D32" s="379"/>
      <c r="E32" s="379"/>
      <c r="F32" s="379"/>
      <c r="G32" s="380"/>
      <c r="H32" s="380"/>
      <c r="I32" s="380"/>
      <c r="J32" s="381"/>
      <c r="K32" s="381"/>
      <c r="L32" s="381"/>
      <c r="M32" s="381"/>
      <c r="N32" s="380"/>
      <c r="O32" s="380"/>
      <c r="P32" s="378"/>
      <c r="Q32" s="378"/>
    </row>
    <row r="33" spans="2:18" ht="15" customHeight="1">
      <c r="B33" s="431" t="s">
        <v>2256</v>
      </c>
      <c r="C33" s="489" t="s">
        <v>25</v>
      </c>
      <c r="D33" s="489"/>
      <c r="E33" s="489"/>
      <c r="F33" s="490" t="s">
        <v>251</v>
      </c>
      <c r="G33" s="490"/>
      <c r="H33" s="490"/>
      <c r="I33" s="490"/>
      <c r="J33" s="491" t="s">
        <v>252</v>
      </c>
      <c r="K33" s="491"/>
      <c r="L33" s="491"/>
      <c r="M33" s="491"/>
      <c r="N33" s="493" t="s">
        <v>253</v>
      </c>
      <c r="O33" s="493"/>
      <c r="P33" s="493"/>
      <c r="Q33" s="493"/>
      <c r="R33" s="493"/>
    </row>
    <row r="34" spans="2:18">
      <c r="B34" s="431"/>
      <c r="C34" s="484" t="s">
        <v>254</v>
      </c>
      <c r="D34" s="484" t="s">
        <v>2198</v>
      </c>
      <c r="E34" s="484" t="s">
        <v>255</v>
      </c>
      <c r="F34" s="484" t="s">
        <v>254</v>
      </c>
      <c r="G34" s="484" t="s">
        <v>2196</v>
      </c>
      <c r="H34" s="484" t="s">
        <v>2197</v>
      </c>
      <c r="I34" s="484" t="s">
        <v>255</v>
      </c>
      <c r="J34" s="484" t="s">
        <v>254</v>
      </c>
      <c r="K34" s="484" t="s">
        <v>2196</v>
      </c>
      <c r="L34" s="484" t="s">
        <v>2197</v>
      </c>
      <c r="M34" s="484" t="s">
        <v>255</v>
      </c>
      <c r="N34" s="484" t="s">
        <v>254</v>
      </c>
      <c r="O34" s="484" t="s">
        <v>270</v>
      </c>
      <c r="P34" s="484" t="s">
        <v>2196</v>
      </c>
      <c r="Q34" s="484" t="s">
        <v>2197</v>
      </c>
      <c r="R34" s="484" t="s">
        <v>255</v>
      </c>
    </row>
    <row r="35" spans="2:18" ht="54.75" customHeight="1">
      <c r="B35" s="431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</row>
    <row r="36" spans="2:18" ht="15.75">
      <c r="B36" s="168" t="s">
        <v>256</v>
      </c>
      <c r="C36" s="364"/>
      <c r="D36" s="364"/>
      <c r="E36" s="364"/>
      <c r="F36" s="364"/>
      <c r="G36" s="364"/>
      <c r="H36" s="364"/>
      <c r="I36" s="364"/>
      <c r="J36" s="382"/>
      <c r="K36" s="382"/>
      <c r="L36" s="382"/>
      <c r="M36" s="382"/>
      <c r="N36" s="367"/>
      <c r="O36" s="367"/>
      <c r="P36" s="367"/>
      <c r="Q36" s="367"/>
      <c r="R36" s="368"/>
    </row>
    <row r="37" spans="2:18" ht="15.75">
      <c r="B37" s="168" t="s">
        <v>257</v>
      </c>
      <c r="C37" s="364"/>
      <c r="D37" s="364"/>
      <c r="E37" s="364"/>
      <c r="F37" s="364"/>
      <c r="G37" s="364"/>
      <c r="H37" s="364"/>
      <c r="I37" s="364"/>
      <c r="J37" s="382"/>
      <c r="K37" s="382"/>
      <c r="L37" s="382"/>
      <c r="M37" s="382"/>
      <c r="N37" s="367"/>
      <c r="O37" s="367"/>
      <c r="P37" s="367"/>
      <c r="Q37" s="367"/>
      <c r="R37" s="368"/>
    </row>
    <row r="38" spans="2:18" ht="15.75">
      <c r="B38" s="168" t="s">
        <v>258</v>
      </c>
      <c r="C38" s="364"/>
      <c r="D38" s="364"/>
      <c r="E38" s="364"/>
      <c r="F38" s="364"/>
      <c r="G38" s="364"/>
      <c r="H38" s="364"/>
      <c r="I38" s="364"/>
      <c r="J38" s="382"/>
      <c r="K38" s="382"/>
      <c r="L38" s="382"/>
      <c r="M38" s="382"/>
      <c r="N38" s="367"/>
      <c r="O38" s="367"/>
      <c r="P38" s="367"/>
      <c r="Q38" s="367"/>
      <c r="R38" s="368"/>
    </row>
    <row r="39" spans="2:18" ht="15.75">
      <c r="B39" s="168" t="s">
        <v>259</v>
      </c>
      <c r="C39" s="364"/>
      <c r="D39" s="364"/>
      <c r="E39" s="364"/>
      <c r="F39" s="364"/>
      <c r="G39" s="364"/>
      <c r="H39" s="364"/>
      <c r="I39" s="364"/>
      <c r="J39" s="382"/>
      <c r="K39" s="382"/>
      <c r="L39" s="382"/>
      <c r="M39" s="382"/>
      <c r="N39" s="367"/>
      <c r="O39" s="367"/>
      <c r="P39" s="367"/>
      <c r="Q39" s="367"/>
      <c r="R39" s="368"/>
    </row>
    <row r="40" spans="2:18" ht="15.75">
      <c r="B40" s="168" t="s">
        <v>260</v>
      </c>
      <c r="C40" s="364"/>
      <c r="D40" s="364"/>
      <c r="E40" s="364"/>
      <c r="F40" s="364"/>
      <c r="G40" s="364"/>
      <c r="H40" s="364"/>
      <c r="I40" s="364"/>
      <c r="J40" s="382"/>
      <c r="K40" s="382"/>
      <c r="L40" s="382"/>
      <c r="M40" s="382"/>
      <c r="N40" s="367"/>
      <c r="O40" s="367"/>
      <c r="P40" s="367"/>
      <c r="Q40" s="367"/>
      <c r="R40" s="368"/>
    </row>
    <row r="41" spans="2:18" ht="15.75">
      <c r="B41" s="168" t="s">
        <v>261</v>
      </c>
      <c r="C41" s="364"/>
      <c r="D41" s="364"/>
      <c r="E41" s="364"/>
      <c r="F41" s="364"/>
      <c r="G41" s="364"/>
      <c r="H41" s="364"/>
      <c r="I41" s="364"/>
      <c r="J41" s="382"/>
      <c r="K41" s="382"/>
      <c r="L41" s="382"/>
      <c r="M41" s="382"/>
      <c r="N41" s="367"/>
      <c r="O41" s="367"/>
      <c r="P41" s="367"/>
      <c r="Q41" s="367"/>
      <c r="R41" s="368"/>
    </row>
    <row r="42" spans="2:18" ht="15.75">
      <c r="B42" s="168" t="s">
        <v>262</v>
      </c>
      <c r="C42" s="364"/>
      <c r="D42" s="364"/>
      <c r="E42" s="364"/>
      <c r="F42" s="364"/>
      <c r="G42" s="364"/>
      <c r="H42" s="364"/>
      <c r="I42" s="364"/>
      <c r="J42" s="382"/>
      <c r="K42" s="382"/>
      <c r="L42" s="382"/>
      <c r="M42" s="382"/>
      <c r="N42" s="367"/>
      <c r="O42" s="367"/>
      <c r="P42" s="367"/>
      <c r="Q42" s="367"/>
      <c r="R42" s="368"/>
    </row>
    <row r="43" spans="2:18" ht="15.75">
      <c r="B43" s="168" t="s">
        <v>263</v>
      </c>
      <c r="C43" s="364"/>
      <c r="D43" s="364"/>
      <c r="E43" s="364"/>
      <c r="F43" s="364"/>
      <c r="G43" s="364"/>
      <c r="H43" s="364"/>
      <c r="I43" s="364"/>
      <c r="J43" s="382"/>
      <c r="K43" s="382"/>
      <c r="L43" s="382"/>
      <c r="M43" s="382"/>
      <c r="N43" s="367"/>
      <c r="O43" s="367"/>
      <c r="P43" s="367"/>
      <c r="Q43" s="367"/>
      <c r="R43" s="368"/>
    </row>
    <row r="44" spans="2:18" ht="15.75">
      <c r="B44" s="168" t="s">
        <v>264</v>
      </c>
      <c r="C44" s="364"/>
      <c r="D44" s="364"/>
      <c r="E44" s="364"/>
      <c r="F44" s="364"/>
      <c r="G44" s="364"/>
      <c r="H44" s="364"/>
      <c r="I44" s="364"/>
      <c r="J44" s="382"/>
      <c r="K44" s="382"/>
      <c r="L44" s="382"/>
      <c r="M44" s="382"/>
      <c r="N44" s="367"/>
      <c r="O44" s="367"/>
      <c r="P44" s="367"/>
      <c r="Q44" s="367"/>
      <c r="R44" s="368"/>
    </row>
    <row r="45" spans="2:18" ht="15.75">
      <c r="B45" s="168" t="s">
        <v>265</v>
      </c>
      <c r="C45" s="364"/>
      <c r="D45" s="364"/>
      <c r="E45" s="364"/>
      <c r="F45" s="364"/>
      <c r="G45" s="364"/>
      <c r="H45" s="364"/>
      <c r="I45" s="364"/>
      <c r="J45" s="382"/>
      <c r="K45" s="382"/>
      <c r="L45" s="382"/>
      <c r="M45" s="382"/>
      <c r="N45" s="367"/>
      <c r="O45" s="367"/>
      <c r="P45" s="367"/>
      <c r="Q45" s="367"/>
      <c r="R45" s="368"/>
    </row>
    <row r="46" spans="2:18" ht="15.75">
      <c r="B46" s="168" t="s">
        <v>266</v>
      </c>
      <c r="C46" s="364"/>
      <c r="D46" s="364"/>
      <c r="E46" s="364"/>
      <c r="F46" s="364"/>
      <c r="G46" s="364"/>
      <c r="H46" s="364"/>
      <c r="I46" s="364"/>
      <c r="J46" s="382"/>
      <c r="K46" s="382"/>
      <c r="L46" s="382"/>
      <c r="M46" s="382"/>
      <c r="N46" s="367"/>
      <c r="O46" s="367"/>
      <c r="P46" s="367"/>
      <c r="Q46" s="367"/>
      <c r="R46" s="368"/>
    </row>
    <row r="47" spans="2:18" ht="15.75">
      <c r="B47" s="168" t="s">
        <v>267</v>
      </c>
      <c r="C47" s="364"/>
      <c r="D47" s="364"/>
      <c r="E47" s="364"/>
      <c r="F47" s="364"/>
      <c r="G47" s="364"/>
      <c r="H47" s="364"/>
      <c r="I47" s="364"/>
      <c r="J47" s="382"/>
      <c r="K47" s="382"/>
      <c r="L47" s="382"/>
      <c r="M47" s="382"/>
      <c r="N47" s="367"/>
      <c r="O47" s="367"/>
      <c r="P47" s="367"/>
      <c r="Q47" s="367"/>
      <c r="R47" s="368"/>
    </row>
    <row r="48" spans="2:18" ht="15.75">
      <c r="B48" s="168"/>
      <c r="C48" s="364"/>
      <c r="D48" s="364"/>
      <c r="E48" s="364"/>
      <c r="F48" s="364"/>
      <c r="G48" s="364"/>
      <c r="H48" s="364"/>
      <c r="I48" s="364"/>
      <c r="J48" s="382"/>
      <c r="K48" s="382"/>
      <c r="L48" s="382"/>
      <c r="M48" s="382"/>
      <c r="N48" s="367"/>
      <c r="O48" s="367"/>
      <c r="P48" s="367"/>
      <c r="Q48" s="367"/>
      <c r="R48" s="368"/>
    </row>
    <row r="49" spans="2:18" ht="15.75">
      <c r="B49" s="168" t="s">
        <v>25</v>
      </c>
      <c r="C49" s="364"/>
      <c r="D49" s="364"/>
      <c r="E49" s="364"/>
      <c r="F49" s="364"/>
      <c r="G49" s="364"/>
      <c r="H49" s="364"/>
      <c r="I49" s="364"/>
      <c r="J49" s="382"/>
      <c r="K49" s="382"/>
      <c r="L49" s="382"/>
      <c r="M49" s="382"/>
      <c r="N49" s="367"/>
      <c r="O49" s="367"/>
      <c r="P49" s="367"/>
      <c r="Q49" s="367"/>
      <c r="R49" s="368"/>
    </row>
    <row r="50" spans="2:18" ht="15.75">
      <c r="B50" s="168"/>
      <c r="C50" s="364"/>
      <c r="D50" s="364"/>
      <c r="E50" s="364"/>
      <c r="F50" s="364"/>
      <c r="G50" s="364"/>
      <c r="H50" s="364"/>
      <c r="I50" s="364"/>
      <c r="J50" s="382"/>
      <c r="K50" s="382"/>
      <c r="L50" s="382"/>
      <c r="M50" s="382"/>
      <c r="N50" s="367"/>
      <c r="O50" s="367"/>
      <c r="P50" s="367"/>
      <c r="Q50" s="367"/>
      <c r="R50" s="368"/>
    </row>
    <row r="51" spans="2:18" ht="15.75">
      <c r="B51" s="168" t="s">
        <v>268</v>
      </c>
      <c r="C51" s="364"/>
      <c r="D51" s="364"/>
      <c r="E51" s="364"/>
      <c r="F51" s="364"/>
      <c r="G51" s="364"/>
      <c r="H51" s="364"/>
      <c r="I51" s="364"/>
      <c r="J51" s="382"/>
      <c r="K51" s="382"/>
      <c r="L51" s="382"/>
      <c r="M51" s="382"/>
      <c r="N51" s="367"/>
      <c r="O51" s="367"/>
      <c r="P51" s="367"/>
      <c r="Q51" s="367"/>
      <c r="R51" s="368"/>
    </row>
    <row r="52" spans="2:18"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378"/>
    </row>
  </sheetData>
  <mergeCells count="45">
    <mergeCell ref="Q34:Q35"/>
    <mergeCell ref="R34:R35"/>
    <mergeCell ref="B25:P25"/>
    <mergeCell ref="L34:L35"/>
    <mergeCell ref="C33:E33"/>
    <mergeCell ref="J33:M33"/>
    <mergeCell ref="N34:N35"/>
    <mergeCell ref="N33:R33"/>
    <mergeCell ref="K34:K35"/>
    <mergeCell ref="M34:M35"/>
    <mergeCell ref="F33:I33"/>
    <mergeCell ref="B31:P31"/>
    <mergeCell ref="B33:B35"/>
    <mergeCell ref="B4:P4"/>
    <mergeCell ref="B6:B8"/>
    <mergeCell ref="C6:E6"/>
    <mergeCell ref="F6:I6"/>
    <mergeCell ref="J6:M6"/>
    <mergeCell ref="N6:Q6"/>
    <mergeCell ref="Q7:Q8"/>
    <mergeCell ref="F7:F8"/>
    <mergeCell ref="O7:O8"/>
    <mergeCell ref="C7:C8"/>
    <mergeCell ref="I7:I8"/>
    <mergeCell ref="J7:J8"/>
    <mergeCell ref="N7:N8"/>
    <mergeCell ref="D7:D8"/>
    <mergeCell ref="E7:E8"/>
    <mergeCell ref="G7:G8"/>
    <mergeCell ref="B52:P52"/>
    <mergeCell ref="C34:C35"/>
    <mergeCell ref="D34:D35"/>
    <mergeCell ref="E34:E35"/>
    <mergeCell ref="F34:F35"/>
    <mergeCell ref="G34:G35"/>
    <mergeCell ref="I34:I35"/>
    <mergeCell ref="J34:J35"/>
    <mergeCell ref="O34:O35"/>
    <mergeCell ref="P34:P35"/>
    <mergeCell ref="H34:H35"/>
    <mergeCell ref="H7:H8"/>
    <mergeCell ref="P7:P8"/>
    <mergeCell ref="K7:K8"/>
    <mergeCell ref="M7:M8"/>
    <mergeCell ref="L7:L8"/>
  </mergeCells>
  <phoneticPr fontId="5" type="noConversion"/>
  <pageMargins left="0.75" right="0.75" top="1" bottom="1" header="0.5" footer="0.5"/>
  <pageSetup scale="47" orientation="landscape" vertic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23"/>
  <sheetViews>
    <sheetView zoomScale="90" zoomScaleNormal="90" workbookViewId="0">
      <selection activeCell="F27" sqref="F27"/>
    </sheetView>
  </sheetViews>
  <sheetFormatPr defaultRowHeight="12.75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6">
      <c r="F2" t="s">
        <v>2246</v>
      </c>
    </row>
    <row r="4" spans="2:6" ht="14.25">
      <c r="B4" s="495" t="s">
        <v>2307</v>
      </c>
      <c r="C4" s="495"/>
      <c r="D4" s="495"/>
      <c r="E4" s="495"/>
      <c r="F4" s="495"/>
    </row>
    <row r="5" spans="2:6" ht="13.5" thickBot="1">
      <c r="B5" s="337"/>
      <c r="C5" s="337"/>
      <c r="D5" s="337"/>
      <c r="E5" s="337"/>
      <c r="F5" s="337"/>
    </row>
    <row r="6" spans="2:6" ht="43.5" thickBot="1">
      <c r="B6" s="338" t="s">
        <v>2231</v>
      </c>
      <c r="C6" s="339" t="s">
        <v>2308</v>
      </c>
      <c r="D6" s="340" t="s">
        <v>2309</v>
      </c>
      <c r="E6" s="340" t="s">
        <v>2310</v>
      </c>
      <c r="F6" s="340" t="s">
        <v>2232</v>
      </c>
    </row>
    <row r="7" spans="2:6" ht="15.75" thickBot="1">
      <c r="B7" s="341" t="s">
        <v>225</v>
      </c>
      <c r="C7" s="342">
        <v>2</v>
      </c>
      <c r="D7" s="342" t="s">
        <v>227</v>
      </c>
      <c r="E7" s="342" t="s">
        <v>228</v>
      </c>
      <c r="F7" s="342" t="s">
        <v>229</v>
      </c>
    </row>
    <row r="8" spans="2:6" ht="15.75" thickBot="1">
      <c r="B8" s="341" t="s">
        <v>2233</v>
      </c>
      <c r="C8" s="343"/>
      <c r="D8" s="343"/>
      <c r="E8" s="343"/>
      <c r="F8" s="343"/>
    </row>
    <row r="9" spans="2:6" ht="15.75" thickBot="1">
      <c r="B9" s="341" t="s">
        <v>2234</v>
      </c>
      <c r="C9" s="343"/>
      <c r="D9" s="343"/>
      <c r="E9" s="343"/>
      <c r="F9" s="343"/>
    </row>
    <row r="10" spans="2:6" ht="15.75" thickBot="1">
      <c r="B10" s="341" t="s">
        <v>2235</v>
      </c>
      <c r="C10" s="343"/>
      <c r="D10" s="343"/>
      <c r="E10" s="343"/>
      <c r="F10" s="343"/>
    </row>
    <row r="11" spans="2:6" ht="15.75" thickBot="1">
      <c r="B11" s="341" t="s">
        <v>2236</v>
      </c>
      <c r="C11" s="343"/>
      <c r="D11" s="343"/>
      <c r="E11" s="343"/>
      <c r="F11" s="343"/>
    </row>
    <row r="12" spans="2:6" ht="15.75" thickBot="1">
      <c r="B12" s="341" t="s">
        <v>2237</v>
      </c>
      <c r="C12" s="343"/>
      <c r="D12" s="343"/>
      <c r="E12" s="343"/>
      <c r="F12" s="343"/>
    </row>
    <row r="13" spans="2:6" ht="15.75" thickBot="1">
      <c r="B13" s="341" t="s">
        <v>2238</v>
      </c>
      <c r="C13" s="343"/>
      <c r="D13" s="343"/>
      <c r="E13" s="343"/>
      <c r="F13" s="343"/>
    </row>
    <row r="14" spans="2:6" ht="15.75" thickBot="1">
      <c r="B14" s="341" t="s">
        <v>2239</v>
      </c>
      <c r="C14" s="343"/>
      <c r="D14" s="343"/>
      <c r="E14" s="343"/>
      <c r="F14" s="343"/>
    </row>
    <row r="15" spans="2:6" ht="15.75" thickBot="1">
      <c r="B15" s="341" t="s">
        <v>2240</v>
      </c>
      <c r="C15" s="343"/>
      <c r="D15" s="343"/>
      <c r="E15" s="343"/>
      <c r="F15" s="343"/>
    </row>
    <row r="16" spans="2:6" ht="15.75" thickBot="1">
      <c r="B16" s="341" t="s">
        <v>2241</v>
      </c>
      <c r="C16" s="343"/>
      <c r="D16" s="343"/>
      <c r="E16" s="343"/>
      <c r="F16" s="343"/>
    </row>
    <row r="17" spans="2:6" ht="15.75" thickBot="1">
      <c r="B17" s="341" t="s">
        <v>2242</v>
      </c>
      <c r="C17" s="343"/>
      <c r="D17" s="343"/>
      <c r="E17" s="343"/>
      <c r="F17" s="343"/>
    </row>
    <row r="18" spans="2:6" ht="15.75" thickBot="1">
      <c r="B18" s="341" t="s">
        <v>2243</v>
      </c>
      <c r="C18" s="343"/>
      <c r="D18" s="343"/>
      <c r="E18" s="343"/>
      <c r="F18" s="343"/>
    </row>
    <row r="19" spans="2:6" ht="15.75" thickBot="1">
      <c r="B19" s="344" t="s">
        <v>2244</v>
      </c>
      <c r="C19" s="345"/>
      <c r="D19" s="345"/>
      <c r="E19" s="345"/>
      <c r="F19" s="345"/>
    </row>
    <row r="20" spans="2:6" ht="15.75" thickBot="1">
      <c r="B20" s="346" t="s">
        <v>25</v>
      </c>
      <c r="C20" s="347"/>
      <c r="D20" s="347"/>
      <c r="E20" s="347"/>
      <c r="F20" s="347"/>
    </row>
    <row r="21" spans="2:6">
      <c r="B21" s="337"/>
      <c r="C21" s="337"/>
      <c r="D21" s="337"/>
      <c r="E21" s="337"/>
      <c r="F21" s="337"/>
    </row>
    <row r="22" spans="2:6">
      <c r="B22" s="337"/>
      <c r="C22" s="337"/>
      <c r="D22" s="337"/>
      <c r="E22" s="337"/>
      <c r="F22" s="337"/>
    </row>
    <row r="23" spans="2:6" ht="15">
      <c r="B23" s="496" t="s">
        <v>2245</v>
      </c>
      <c r="C23" s="496"/>
      <c r="D23" s="496"/>
      <c r="E23" s="496"/>
      <c r="F23" s="496"/>
    </row>
  </sheetData>
  <mergeCells count="2">
    <mergeCell ref="B4:F4"/>
    <mergeCell ref="B23:F23"/>
  </mergeCells>
  <pageMargins left="0.7" right="0.7" top="0.75" bottom="0.75" header="0.3" footer="0.3"/>
  <pageSetup scale="6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4"/>
  <sheetViews>
    <sheetView zoomScale="75" zoomScaleNormal="75" workbookViewId="0">
      <selection activeCell="U44" sqref="U44"/>
    </sheetView>
  </sheetViews>
  <sheetFormatPr defaultRowHeight="12.75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>
      <c r="O2" t="s">
        <v>2247</v>
      </c>
    </row>
    <row r="4" spans="2:16" s="217" customFormat="1" ht="20.25">
      <c r="B4" s="241" t="s">
        <v>288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3"/>
    </row>
    <row r="5" spans="2:16" s="217" customFormat="1" ht="14.25">
      <c r="B5" s="229"/>
      <c r="C5" s="244"/>
      <c r="D5" s="244"/>
      <c r="E5" s="244"/>
      <c r="F5" s="244"/>
      <c r="G5" s="244"/>
      <c r="H5" s="229"/>
      <c r="I5" s="229"/>
      <c r="J5" s="229"/>
      <c r="K5" s="229"/>
      <c r="L5" s="229"/>
      <c r="M5" s="229"/>
      <c r="N5" s="229"/>
      <c r="O5" s="497" t="s">
        <v>154</v>
      </c>
      <c r="P5" s="497"/>
    </row>
    <row r="6" spans="2:16" s="217" customFormat="1" ht="14.25">
      <c r="B6" s="500" t="s">
        <v>2311</v>
      </c>
      <c r="C6" s="501" t="s">
        <v>283</v>
      </c>
      <c r="D6" s="502"/>
      <c r="E6" s="502"/>
      <c r="F6" s="502"/>
      <c r="G6" s="502"/>
      <c r="H6" s="503"/>
      <c r="I6" s="501" t="s">
        <v>271</v>
      </c>
      <c r="J6" s="502"/>
      <c r="K6" s="502"/>
      <c r="L6" s="502"/>
      <c r="M6" s="502"/>
      <c r="N6" s="503"/>
      <c r="O6" s="498" t="s">
        <v>287</v>
      </c>
      <c r="P6" s="499"/>
    </row>
    <row r="7" spans="2:16" s="217" customFormat="1" ht="36">
      <c r="B7" s="500"/>
      <c r="C7" s="223" t="s">
        <v>272</v>
      </c>
      <c r="D7" s="223" t="s">
        <v>273</v>
      </c>
      <c r="E7" s="223" t="s">
        <v>284</v>
      </c>
      <c r="F7" s="223" t="s">
        <v>274</v>
      </c>
      <c r="G7" s="223" t="s">
        <v>275</v>
      </c>
      <c r="H7" s="245" t="s">
        <v>276</v>
      </c>
      <c r="I7" s="223" t="s">
        <v>272</v>
      </c>
      <c r="J7" s="223" t="s">
        <v>277</v>
      </c>
      <c r="K7" s="223" t="s">
        <v>278</v>
      </c>
      <c r="L7" s="223" t="s">
        <v>279</v>
      </c>
      <c r="M7" s="223" t="s">
        <v>280</v>
      </c>
      <c r="N7" s="223" t="s">
        <v>281</v>
      </c>
      <c r="O7" s="223" t="s">
        <v>285</v>
      </c>
      <c r="P7" s="223" t="s">
        <v>286</v>
      </c>
    </row>
    <row r="8" spans="2:16" s="217" customFormat="1" ht="14.25">
      <c r="B8" s="246"/>
      <c r="C8" s="227"/>
      <c r="D8" s="227"/>
      <c r="E8" s="247"/>
      <c r="F8" s="247"/>
      <c r="G8" s="247"/>
      <c r="H8" s="247"/>
      <c r="I8" s="227"/>
      <c r="J8" s="227"/>
      <c r="K8" s="247"/>
      <c r="L8" s="247"/>
      <c r="M8" s="247"/>
      <c r="N8" s="247"/>
      <c r="O8" s="248"/>
      <c r="P8" s="248"/>
    </row>
    <row r="9" spans="2:16" s="217" customFormat="1" ht="14.25">
      <c r="B9" s="224" t="s">
        <v>256</v>
      </c>
      <c r="C9" s="225"/>
      <c r="D9" s="225"/>
      <c r="E9" s="226"/>
      <c r="F9" s="226"/>
      <c r="G9" s="226"/>
      <c r="H9" s="226"/>
      <c r="I9" s="225"/>
      <c r="J9" s="225"/>
      <c r="K9" s="226"/>
      <c r="L9" s="226"/>
      <c r="M9" s="226"/>
      <c r="N9" s="226"/>
      <c r="O9" s="249"/>
      <c r="P9" s="249"/>
    </row>
    <row r="10" spans="2:16" s="217" customFormat="1" ht="14.25">
      <c r="B10" s="224" t="s">
        <v>257</v>
      </c>
      <c r="C10" s="225"/>
      <c r="D10" s="225"/>
      <c r="E10" s="226"/>
      <c r="F10" s="226"/>
      <c r="G10" s="226"/>
      <c r="H10" s="226"/>
      <c r="I10" s="225"/>
      <c r="J10" s="225"/>
      <c r="K10" s="226"/>
      <c r="L10" s="226"/>
      <c r="M10" s="226"/>
      <c r="N10" s="226"/>
      <c r="O10" s="249"/>
      <c r="P10" s="249"/>
    </row>
    <row r="11" spans="2:16" s="217" customFormat="1" ht="14.25">
      <c r="B11" s="224" t="s">
        <v>258</v>
      </c>
      <c r="C11" s="225"/>
      <c r="D11" s="225"/>
      <c r="E11" s="226"/>
      <c r="F11" s="226"/>
      <c r="G11" s="226"/>
      <c r="H11" s="226"/>
      <c r="I11" s="225"/>
      <c r="J11" s="225"/>
      <c r="K11" s="226"/>
      <c r="L11" s="226"/>
      <c r="M11" s="226"/>
      <c r="N11" s="226"/>
      <c r="O11" s="249"/>
      <c r="P11" s="249"/>
    </row>
    <row r="12" spans="2:16" s="217" customFormat="1" ht="14.25">
      <c r="B12" s="224" t="s">
        <v>259</v>
      </c>
      <c r="C12" s="225"/>
      <c r="D12" s="225"/>
      <c r="E12" s="226"/>
      <c r="F12" s="226"/>
      <c r="G12" s="226"/>
      <c r="H12" s="226"/>
      <c r="I12" s="225"/>
      <c r="J12" s="225"/>
      <c r="K12" s="226"/>
      <c r="L12" s="226"/>
      <c r="M12" s="226"/>
      <c r="N12" s="226"/>
      <c r="O12" s="249"/>
      <c r="P12" s="249"/>
    </row>
    <row r="13" spans="2:16" s="217" customFormat="1" ht="14.25">
      <c r="B13" s="224" t="s">
        <v>260</v>
      </c>
      <c r="C13" s="225"/>
      <c r="D13" s="225"/>
      <c r="E13" s="226"/>
      <c r="F13" s="226"/>
      <c r="G13" s="226"/>
      <c r="H13" s="226"/>
      <c r="I13" s="225"/>
      <c r="J13" s="225"/>
      <c r="K13" s="226"/>
      <c r="L13" s="226"/>
      <c r="M13" s="226"/>
      <c r="N13" s="226"/>
      <c r="O13" s="249"/>
      <c r="P13" s="249"/>
    </row>
    <row r="14" spans="2:16" s="217" customFormat="1" ht="14.25">
      <c r="B14" s="224" t="s">
        <v>261</v>
      </c>
      <c r="C14" s="225"/>
      <c r="D14" s="225"/>
      <c r="E14" s="226"/>
      <c r="F14" s="226"/>
      <c r="G14" s="226"/>
      <c r="H14" s="226"/>
      <c r="I14" s="225"/>
      <c r="J14" s="225"/>
      <c r="K14" s="226"/>
      <c r="L14" s="226"/>
      <c r="M14" s="226"/>
      <c r="N14" s="226"/>
      <c r="O14" s="249"/>
      <c r="P14" s="249"/>
    </row>
    <row r="15" spans="2:16" s="217" customFormat="1" ht="14.25">
      <c r="B15" s="224" t="s">
        <v>262</v>
      </c>
      <c r="C15" s="225"/>
      <c r="D15" s="225"/>
      <c r="E15" s="226"/>
      <c r="F15" s="226"/>
      <c r="G15" s="226"/>
      <c r="H15" s="226"/>
      <c r="I15" s="225"/>
      <c r="J15" s="225"/>
      <c r="K15" s="226"/>
      <c r="L15" s="226"/>
      <c r="M15" s="226"/>
      <c r="N15" s="226"/>
      <c r="O15" s="249"/>
      <c r="P15" s="249"/>
    </row>
    <row r="16" spans="2:16" s="217" customFormat="1" ht="14.25">
      <c r="B16" s="224" t="s">
        <v>263</v>
      </c>
      <c r="C16" s="225"/>
      <c r="D16" s="225"/>
      <c r="E16" s="226"/>
      <c r="F16" s="226"/>
      <c r="G16" s="226"/>
      <c r="H16" s="226"/>
      <c r="I16" s="225"/>
      <c r="J16" s="225"/>
      <c r="K16" s="226"/>
      <c r="L16" s="226"/>
      <c r="M16" s="226"/>
      <c r="N16" s="226"/>
      <c r="O16" s="249"/>
      <c r="P16" s="249"/>
    </row>
    <row r="17" spans="2:16" s="217" customFormat="1" ht="14.25">
      <c r="B17" s="224" t="s">
        <v>264</v>
      </c>
      <c r="C17" s="225"/>
      <c r="D17" s="225"/>
      <c r="E17" s="226"/>
      <c r="F17" s="226"/>
      <c r="G17" s="226"/>
      <c r="H17" s="226"/>
      <c r="I17" s="225"/>
      <c r="J17" s="225"/>
      <c r="K17" s="226"/>
      <c r="L17" s="226"/>
      <c r="M17" s="226"/>
      <c r="N17" s="226"/>
      <c r="O17" s="249"/>
      <c r="P17" s="249"/>
    </row>
    <row r="18" spans="2:16" s="217" customFormat="1" ht="14.25">
      <c r="B18" s="224" t="s">
        <v>265</v>
      </c>
      <c r="C18" s="225"/>
      <c r="D18" s="225"/>
      <c r="E18" s="226"/>
      <c r="F18" s="226"/>
      <c r="G18" s="226"/>
      <c r="H18" s="226"/>
      <c r="I18" s="225"/>
      <c r="J18" s="225"/>
      <c r="K18" s="226"/>
      <c r="L18" s="226"/>
      <c r="M18" s="226"/>
      <c r="N18" s="226"/>
      <c r="O18" s="249"/>
      <c r="P18" s="249"/>
    </row>
    <row r="19" spans="2:16" s="217" customFormat="1" ht="14.25">
      <c r="B19" s="224" t="s">
        <v>266</v>
      </c>
      <c r="C19" s="225"/>
      <c r="D19" s="225"/>
      <c r="E19" s="226"/>
      <c r="F19" s="226"/>
      <c r="G19" s="226"/>
      <c r="H19" s="226"/>
      <c r="I19" s="225"/>
      <c r="J19" s="225"/>
      <c r="K19" s="226"/>
      <c r="L19" s="226"/>
      <c r="M19" s="226"/>
      <c r="N19" s="226"/>
      <c r="O19" s="249"/>
      <c r="P19" s="249"/>
    </row>
    <row r="20" spans="2:16" s="217" customFormat="1" ht="14.25">
      <c r="B20" s="224" t="s">
        <v>267</v>
      </c>
      <c r="C20" s="225"/>
      <c r="D20" s="225"/>
      <c r="E20" s="226"/>
      <c r="F20" s="226"/>
      <c r="G20" s="226"/>
      <c r="H20" s="226"/>
      <c r="I20" s="225"/>
      <c r="J20" s="225"/>
      <c r="K20" s="226"/>
      <c r="L20" s="226"/>
      <c r="M20" s="226"/>
      <c r="N20" s="226"/>
      <c r="O20" s="249"/>
      <c r="P20" s="249"/>
    </row>
    <row r="21" spans="2:16" s="217" customFormat="1" ht="14.25">
      <c r="B21" s="227" t="s">
        <v>25</v>
      </c>
      <c r="C21" s="228"/>
      <c r="D21" s="228"/>
      <c r="E21" s="226"/>
      <c r="F21" s="226"/>
      <c r="G21" s="226"/>
      <c r="H21" s="226"/>
      <c r="I21" s="228"/>
      <c r="J21" s="228"/>
      <c r="K21" s="226"/>
      <c r="L21" s="226"/>
      <c r="M21" s="226"/>
      <c r="N21" s="226"/>
      <c r="O21" s="249"/>
      <c r="P21" s="249"/>
    </row>
    <row r="22" spans="2:16" s="217" customFormat="1" ht="14.25">
      <c r="B22" s="227" t="s">
        <v>268</v>
      </c>
      <c r="C22" s="228"/>
      <c r="D22" s="228"/>
      <c r="E22" s="226"/>
      <c r="F22" s="226"/>
      <c r="G22" s="226"/>
      <c r="H22" s="226"/>
      <c r="I22" s="228"/>
      <c r="J22" s="228"/>
      <c r="K22" s="226"/>
      <c r="L22" s="226"/>
      <c r="M22" s="226"/>
      <c r="N22" s="226"/>
      <c r="O22" s="249"/>
      <c r="P22" s="249"/>
    </row>
    <row r="23" spans="2:16" s="217" customFormat="1">
      <c r="O23" s="250"/>
      <c r="P23" s="250"/>
    </row>
    <row r="24" spans="2:16" s="217" customFormat="1">
      <c r="O24" s="250"/>
      <c r="P24" s="250"/>
    </row>
    <row r="25" spans="2:16" s="217" customFormat="1">
      <c r="E25" s="217" t="s">
        <v>282</v>
      </c>
      <c r="O25" s="250"/>
      <c r="P25" s="250"/>
    </row>
    <row r="26" spans="2:16" s="217" customFormat="1" ht="20.25">
      <c r="B26" s="241" t="s">
        <v>289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3"/>
      <c r="P26" s="243"/>
    </row>
    <row r="27" spans="2:16" s="217" customFormat="1" ht="14.25">
      <c r="B27" s="229"/>
      <c r="C27" s="244"/>
      <c r="D27" s="244"/>
      <c r="E27" s="244"/>
      <c r="F27" s="244"/>
      <c r="G27" s="244"/>
      <c r="H27" s="229"/>
      <c r="I27" s="229"/>
      <c r="J27" s="229"/>
      <c r="K27" s="229"/>
      <c r="L27" s="229"/>
      <c r="M27" s="229"/>
      <c r="N27" s="229"/>
      <c r="O27" s="497" t="s">
        <v>154</v>
      </c>
      <c r="P27" s="497"/>
    </row>
    <row r="28" spans="2:16" s="217" customFormat="1" ht="14.25">
      <c r="B28" s="500" t="s">
        <v>2311</v>
      </c>
      <c r="C28" s="501" t="s">
        <v>283</v>
      </c>
      <c r="D28" s="502"/>
      <c r="E28" s="502"/>
      <c r="F28" s="502"/>
      <c r="G28" s="502"/>
      <c r="H28" s="503"/>
      <c r="I28" s="501" t="s">
        <v>271</v>
      </c>
      <c r="J28" s="502"/>
      <c r="K28" s="502"/>
      <c r="L28" s="502"/>
      <c r="M28" s="502"/>
      <c r="N28" s="503"/>
      <c r="O28" s="498" t="s">
        <v>287</v>
      </c>
      <c r="P28" s="499"/>
    </row>
    <row r="29" spans="2:16" s="217" customFormat="1" ht="36">
      <c r="B29" s="500"/>
      <c r="C29" s="223" t="s">
        <v>272</v>
      </c>
      <c r="D29" s="223" t="s">
        <v>273</v>
      </c>
      <c r="E29" s="223" t="s">
        <v>284</v>
      </c>
      <c r="F29" s="223" t="s">
        <v>274</v>
      </c>
      <c r="G29" s="223" t="s">
        <v>275</v>
      </c>
      <c r="H29" s="245" t="s">
        <v>276</v>
      </c>
      <c r="I29" s="223" t="s">
        <v>272</v>
      </c>
      <c r="J29" s="223" t="s">
        <v>277</v>
      </c>
      <c r="K29" s="223" t="s">
        <v>278</v>
      </c>
      <c r="L29" s="223" t="s">
        <v>279</v>
      </c>
      <c r="M29" s="223" t="s">
        <v>280</v>
      </c>
      <c r="N29" s="223" t="s">
        <v>281</v>
      </c>
      <c r="O29" s="223" t="s">
        <v>285</v>
      </c>
      <c r="P29" s="223" t="s">
        <v>286</v>
      </c>
    </row>
    <row r="30" spans="2:16" s="217" customFormat="1" ht="14.25">
      <c r="B30" s="246"/>
      <c r="C30" s="227"/>
      <c r="D30" s="227"/>
      <c r="E30" s="247"/>
      <c r="F30" s="247"/>
      <c r="G30" s="247"/>
      <c r="H30" s="247"/>
      <c r="I30" s="227"/>
      <c r="J30" s="227"/>
      <c r="K30" s="247"/>
      <c r="L30" s="247"/>
      <c r="M30" s="247"/>
      <c r="N30" s="247"/>
      <c r="O30" s="248"/>
      <c r="P30" s="248"/>
    </row>
    <row r="31" spans="2:16" s="217" customFormat="1" ht="14.25">
      <c r="B31" s="224" t="s">
        <v>256</v>
      </c>
      <c r="C31" s="225"/>
      <c r="D31" s="225"/>
      <c r="E31" s="226"/>
      <c r="F31" s="226"/>
      <c r="G31" s="226"/>
      <c r="H31" s="226"/>
      <c r="I31" s="225"/>
      <c r="J31" s="225"/>
      <c r="K31" s="226"/>
      <c r="L31" s="226"/>
      <c r="M31" s="226"/>
      <c r="N31" s="226"/>
      <c r="O31" s="249"/>
      <c r="P31" s="249"/>
    </row>
    <row r="32" spans="2:16" s="217" customFormat="1" ht="14.25">
      <c r="B32" s="224" t="s">
        <v>257</v>
      </c>
      <c r="C32" s="225"/>
      <c r="D32" s="225"/>
      <c r="E32" s="226"/>
      <c r="F32" s="226"/>
      <c r="G32" s="226"/>
      <c r="H32" s="226"/>
      <c r="I32" s="225"/>
      <c r="J32" s="225"/>
      <c r="K32" s="226"/>
      <c r="L32" s="226"/>
      <c r="M32" s="226"/>
      <c r="N32" s="226"/>
      <c r="O32" s="249"/>
      <c r="P32" s="249"/>
    </row>
    <row r="33" spans="2:16" s="217" customFormat="1" ht="14.25">
      <c r="B33" s="224" t="s">
        <v>258</v>
      </c>
      <c r="C33" s="225"/>
      <c r="D33" s="225"/>
      <c r="E33" s="226"/>
      <c r="F33" s="226"/>
      <c r="G33" s="226"/>
      <c r="H33" s="226"/>
      <c r="I33" s="225"/>
      <c r="J33" s="225"/>
      <c r="K33" s="226"/>
      <c r="L33" s="226"/>
      <c r="M33" s="226"/>
      <c r="N33" s="226"/>
      <c r="O33" s="249"/>
      <c r="P33" s="249"/>
    </row>
    <row r="34" spans="2:16" s="217" customFormat="1" ht="14.25">
      <c r="B34" s="224" t="s">
        <v>259</v>
      </c>
      <c r="C34" s="225"/>
      <c r="D34" s="225"/>
      <c r="E34" s="226"/>
      <c r="F34" s="226"/>
      <c r="G34" s="226"/>
      <c r="H34" s="226"/>
      <c r="I34" s="225"/>
      <c r="J34" s="225"/>
      <c r="K34" s="226"/>
      <c r="L34" s="226"/>
      <c r="M34" s="226"/>
      <c r="N34" s="226"/>
      <c r="O34" s="249"/>
      <c r="P34" s="249"/>
    </row>
    <row r="35" spans="2:16" s="217" customFormat="1" ht="14.25">
      <c r="B35" s="224" t="s">
        <v>260</v>
      </c>
      <c r="C35" s="225"/>
      <c r="D35" s="225"/>
      <c r="E35" s="226"/>
      <c r="F35" s="226"/>
      <c r="G35" s="226"/>
      <c r="H35" s="226"/>
      <c r="I35" s="225"/>
      <c r="J35" s="225"/>
      <c r="K35" s="226"/>
      <c r="L35" s="226"/>
      <c r="M35" s="226"/>
      <c r="N35" s="226"/>
      <c r="O35" s="249"/>
      <c r="P35" s="249"/>
    </row>
    <row r="36" spans="2:16" s="217" customFormat="1" ht="14.25">
      <c r="B36" s="224" t="s">
        <v>261</v>
      </c>
      <c r="C36" s="225"/>
      <c r="D36" s="225"/>
      <c r="E36" s="226"/>
      <c r="F36" s="226"/>
      <c r="G36" s="226"/>
      <c r="H36" s="226"/>
      <c r="I36" s="225"/>
      <c r="J36" s="225"/>
      <c r="K36" s="226"/>
      <c r="L36" s="226"/>
      <c r="M36" s="226"/>
      <c r="N36" s="226"/>
      <c r="O36" s="249"/>
      <c r="P36" s="249"/>
    </row>
    <row r="37" spans="2:16" s="217" customFormat="1" ht="14.25">
      <c r="B37" s="224" t="s">
        <v>262</v>
      </c>
      <c r="C37" s="225"/>
      <c r="D37" s="225"/>
      <c r="E37" s="226"/>
      <c r="F37" s="226"/>
      <c r="G37" s="226"/>
      <c r="H37" s="226"/>
      <c r="I37" s="225"/>
      <c r="J37" s="225"/>
      <c r="K37" s="226"/>
      <c r="L37" s="226"/>
      <c r="M37" s="226"/>
      <c r="N37" s="226"/>
      <c r="O37" s="249"/>
      <c r="P37" s="249"/>
    </row>
    <row r="38" spans="2:16" s="217" customFormat="1" ht="14.25">
      <c r="B38" s="224" t="s">
        <v>263</v>
      </c>
      <c r="C38" s="225"/>
      <c r="D38" s="225"/>
      <c r="E38" s="226"/>
      <c r="F38" s="226"/>
      <c r="G38" s="226"/>
      <c r="H38" s="226"/>
      <c r="I38" s="225"/>
      <c r="J38" s="225"/>
      <c r="K38" s="226"/>
      <c r="L38" s="226"/>
      <c r="M38" s="226"/>
      <c r="N38" s="226"/>
      <c r="O38" s="249"/>
      <c r="P38" s="249"/>
    </row>
    <row r="39" spans="2:16" s="217" customFormat="1" ht="14.25">
      <c r="B39" s="224" t="s">
        <v>264</v>
      </c>
      <c r="C39" s="225"/>
      <c r="D39" s="225"/>
      <c r="E39" s="226"/>
      <c r="F39" s="226"/>
      <c r="G39" s="226"/>
      <c r="H39" s="226"/>
      <c r="I39" s="225"/>
      <c r="J39" s="225"/>
      <c r="K39" s="226"/>
      <c r="L39" s="226"/>
      <c r="M39" s="226"/>
      <c r="N39" s="226"/>
      <c r="O39" s="249"/>
      <c r="P39" s="249"/>
    </row>
    <row r="40" spans="2:16" s="217" customFormat="1" ht="14.25">
      <c r="B40" s="224" t="s">
        <v>265</v>
      </c>
      <c r="C40" s="225"/>
      <c r="D40" s="225"/>
      <c r="E40" s="226"/>
      <c r="F40" s="226"/>
      <c r="G40" s="226"/>
      <c r="H40" s="226"/>
      <c r="I40" s="225"/>
      <c r="J40" s="225"/>
      <c r="K40" s="226"/>
      <c r="L40" s="226"/>
      <c r="M40" s="226"/>
      <c r="N40" s="226"/>
      <c r="O40" s="249"/>
      <c r="P40" s="249"/>
    </row>
    <row r="41" spans="2:16" s="217" customFormat="1" ht="14.25">
      <c r="B41" s="224" t="s">
        <v>266</v>
      </c>
      <c r="C41" s="225"/>
      <c r="D41" s="225"/>
      <c r="E41" s="226"/>
      <c r="F41" s="226"/>
      <c r="G41" s="226"/>
      <c r="H41" s="226"/>
      <c r="I41" s="225"/>
      <c r="J41" s="225"/>
      <c r="K41" s="226"/>
      <c r="L41" s="226"/>
      <c r="M41" s="226"/>
      <c r="N41" s="226"/>
      <c r="O41" s="249"/>
      <c r="P41" s="249"/>
    </row>
    <row r="42" spans="2:16" s="217" customFormat="1" ht="14.25">
      <c r="B42" s="224" t="s">
        <v>267</v>
      </c>
      <c r="C42" s="225"/>
      <c r="D42" s="225"/>
      <c r="E42" s="226"/>
      <c r="F42" s="226"/>
      <c r="G42" s="226"/>
      <c r="H42" s="226"/>
      <c r="I42" s="225"/>
      <c r="J42" s="225"/>
      <c r="K42" s="226"/>
      <c r="L42" s="226"/>
      <c r="M42" s="226"/>
      <c r="N42" s="226"/>
      <c r="O42" s="249"/>
      <c r="P42" s="249"/>
    </row>
    <row r="43" spans="2:16" s="217" customFormat="1" ht="14.25">
      <c r="B43" s="227" t="s">
        <v>25</v>
      </c>
      <c r="C43" s="228"/>
      <c r="D43" s="228"/>
      <c r="E43" s="226"/>
      <c r="F43" s="226"/>
      <c r="G43" s="226"/>
      <c r="H43" s="226"/>
      <c r="I43" s="228"/>
      <c r="J43" s="228"/>
      <c r="K43" s="226"/>
      <c r="L43" s="226"/>
      <c r="M43" s="226"/>
      <c r="N43" s="226"/>
      <c r="O43" s="249"/>
      <c r="P43" s="249"/>
    </row>
    <row r="44" spans="2:16" s="217" customFormat="1" ht="14.25">
      <c r="B44" s="227" t="s">
        <v>268</v>
      </c>
      <c r="C44" s="228"/>
      <c r="D44" s="228"/>
      <c r="E44" s="226"/>
      <c r="F44" s="226"/>
      <c r="G44" s="226"/>
      <c r="H44" s="226"/>
      <c r="I44" s="228"/>
      <c r="J44" s="228"/>
      <c r="K44" s="226"/>
      <c r="L44" s="226"/>
      <c r="M44" s="226"/>
      <c r="N44" s="226"/>
      <c r="O44" s="249"/>
      <c r="P44" s="249"/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ageMargins left="0.75" right="0.75" top="1" bottom="1" header="0.5" footer="0.5"/>
  <pageSetup scale="58" orientation="landscape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111"/>
  <sheetViews>
    <sheetView topLeftCell="C106" zoomScale="80" zoomScaleNormal="80" workbookViewId="0">
      <selection activeCell="M94" sqref="M94"/>
    </sheetView>
  </sheetViews>
  <sheetFormatPr defaultColWidth="9.140625" defaultRowHeight="14.25"/>
  <cols>
    <col min="1" max="2" width="9.140625" style="57"/>
    <col min="3" max="3" width="15.140625" style="57" customWidth="1"/>
    <col min="4" max="4" width="48.140625" style="57" customWidth="1"/>
    <col min="5" max="5" width="48.140625" style="57" hidden="1" customWidth="1"/>
    <col min="6" max="6" width="16.28515625" style="57" customWidth="1"/>
    <col min="7" max="7" width="16.140625" style="57" customWidth="1"/>
    <col min="8" max="8" width="18.7109375" style="57" customWidth="1"/>
    <col min="9" max="9" width="17.5703125" style="57" customWidth="1"/>
    <col min="10" max="13" width="19" style="57" customWidth="1"/>
    <col min="14" max="14" width="20.5703125" style="57" customWidth="1"/>
    <col min="15" max="16384" width="9.140625" style="57"/>
  </cols>
  <sheetData>
    <row r="2" spans="3:14" s="58" customFormat="1"/>
    <row r="3" spans="3:14" s="58" customFormat="1" ht="15">
      <c r="N3" s="63" t="s">
        <v>242</v>
      </c>
    </row>
    <row r="4" spans="3:14" s="58" customFormat="1"/>
    <row r="5" spans="3:14" s="58" customFormat="1" ht="18">
      <c r="C5" s="427" t="s">
        <v>2312</v>
      </c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</row>
    <row r="6" spans="3:14" s="58" customFormat="1" ht="15" customHeight="1">
      <c r="D6" s="291"/>
      <c r="F6" s="59"/>
      <c r="G6" s="59"/>
      <c r="H6" s="59"/>
      <c r="I6" s="59"/>
    </row>
    <row r="7" spans="3:14" s="58" customFormat="1" ht="15">
      <c r="J7" s="60"/>
      <c r="L7" s="61"/>
      <c r="N7" s="292" t="s">
        <v>216</v>
      </c>
    </row>
    <row r="8" spans="3:14" s="58" customFormat="1" ht="63" customHeight="1">
      <c r="C8" s="293" t="s">
        <v>198</v>
      </c>
      <c r="D8" s="294" t="s">
        <v>210</v>
      </c>
      <c r="E8" s="295"/>
      <c r="F8" s="294" t="s">
        <v>199</v>
      </c>
      <c r="G8" s="294" t="s">
        <v>200</v>
      </c>
      <c r="H8" s="294" t="s">
        <v>201</v>
      </c>
      <c r="I8" s="294" t="s">
        <v>2260</v>
      </c>
      <c r="J8" s="294" t="s">
        <v>2315</v>
      </c>
      <c r="K8" s="294" t="s">
        <v>2194</v>
      </c>
      <c r="L8" s="294" t="s">
        <v>2261</v>
      </c>
      <c r="M8" s="294" t="s">
        <v>2314</v>
      </c>
      <c r="N8" s="294" t="s">
        <v>2313</v>
      </c>
    </row>
    <row r="9" spans="3:14" s="58" customFormat="1" ht="15">
      <c r="C9" s="296" t="s">
        <v>193</v>
      </c>
      <c r="D9" s="296" t="s">
        <v>196</v>
      </c>
      <c r="E9" s="297"/>
      <c r="F9" s="298" t="s">
        <v>197</v>
      </c>
      <c r="G9" s="298" t="s">
        <v>202</v>
      </c>
      <c r="H9" s="298" t="s">
        <v>203</v>
      </c>
      <c r="I9" s="298" t="s">
        <v>204</v>
      </c>
      <c r="J9" s="298" t="s">
        <v>205</v>
      </c>
      <c r="K9" s="298" t="s">
        <v>206</v>
      </c>
      <c r="L9" s="298" t="s">
        <v>207</v>
      </c>
      <c r="M9" s="298" t="s">
        <v>208</v>
      </c>
      <c r="N9" s="298" t="s">
        <v>209</v>
      </c>
    </row>
    <row r="10" spans="3:14" ht="33" customHeight="1">
      <c r="C10" s="299">
        <v>1</v>
      </c>
      <c r="D10" s="350"/>
      <c r="E10" s="301" t="e">
        <f>+VALUE(#REF!)</f>
        <v>#REF!</v>
      </c>
      <c r="F10" s="302"/>
      <c r="G10" s="302"/>
      <c r="H10" s="303"/>
      <c r="I10" s="303"/>
      <c r="J10" s="303"/>
      <c r="K10" s="304"/>
      <c r="L10" s="304"/>
      <c r="M10" s="303"/>
      <c r="N10" s="303"/>
    </row>
    <row r="11" spans="3:14" ht="25.15" customHeight="1">
      <c r="C11" s="299"/>
      <c r="D11" s="305" t="s">
        <v>194</v>
      </c>
      <c r="E11" s="301"/>
      <c r="F11" s="302"/>
      <c r="G11" s="302"/>
      <c r="H11" s="303"/>
      <c r="I11" s="303"/>
      <c r="J11" s="303"/>
      <c r="K11" s="304"/>
      <c r="L11" s="304"/>
      <c r="M11" s="303"/>
      <c r="N11" s="303"/>
    </row>
    <row r="12" spans="3:14" ht="25.15" customHeight="1">
      <c r="C12" s="299"/>
      <c r="D12" s="305" t="s">
        <v>195</v>
      </c>
      <c r="E12" s="301"/>
      <c r="F12" s="302"/>
      <c r="G12" s="302"/>
      <c r="H12" s="303"/>
      <c r="I12" s="303"/>
      <c r="J12" s="303"/>
      <c r="K12" s="304"/>
      <c r="L12" s="304"/>
      <c r="M12" s="303"/>
      <c r="N12" s="303"/>
    </row>
    <row r="13" spans="3:14" ht="25.15" customHeight="1">
      <c r="C13" s="299"/>
      <c r="D13" s="305" t="s">
        <v>2250</v>
      </c>
      <c r="E13" s="301"/>
      <c r="F13" s="302"/>
      <c r="G13" s="302"/>
      <c r="H13" s="351"/>
      <c r="I13" s="303"/>
      <c r="J13" s="303"/>
      <c r="K13" s="351"/>
      <c r="L13" s="304"/>
      <c r="M13" s="303"/>
      <c r="N13" s="303"/>
    </row>
    <row r="14" spans="3:14" ht="50.25" customHeight="1">
      <c r="C14" s="299">
        <f>C10+1</f>
        <v>2</v>
      </c>
      <c r="D14" s="350"/>
      <c r="E14" s="301" t="e">
        <f>+VALUE(#REF!)</f>
        <v>#REF!</v>
      </c>
      <c r="F14" s="302"/>
      <c r="G14" s="302"/>
      <c r="H14" s="351"/>
      <c r="I14" s="303"/>
      <c r="J14" s="303"/>
      <c r="K14" s="351"/>
      <c r="L14" s="304"/>
      <c r="M14" s="303"/>
      <c r="N14" s="303"/>
    </row>
    <row r="15" spans="3:14" ht="25.15" customHeight="1">
      <c r="C15" s="299"/>
      <c r="D15" s="305" t="s">
        <v>194</v>
      </c>
      <c r="E15" s="301"/>
      <c r="F15" s="302"/>
      <c r="G15" s="302"/>
      <c r="H15" s="303"/>
      <c r="I15" s="303"/>
      <c r="J15" s="303"/>
      <c r="K15" s="304"/>
      <c r="L15" s="304"/>
      <c r="M15" s="303"/>
      <c r="N15" s="303"/>
    </row>
    <row r="16" spans="3:14" ht="25.15" customHeight="1">
      <c r="C16" s="299"/>
      <c r="D16" s="305" t="s">
        <v>195</v>
      </c>
      <c r="E16" s="301"/>
      <c r="F16" s="302"/>
      <c r="G16" s="302"/>
      <c r="H16" s="303"/>
      <c r="I16" s="303"/>
      <c r="J16" s="303"/>
      <c r="K16" s="304"/>
      <c r="L16" s="304"/>
      <c r="M16" s="303"/>
      <c r="N16" s="303"/>
    </row>
    <row r="17" spans="3:14" ht="40.5" customHeight="1">
      <c r="C17" s="299"/>
      <c r="D17" s="305" t="s">
        <v>2251</v>
      </c>
      <c r="E17" s="301"/>
      <c r="F17" s="302"/>
      <c r="G17" s="302"/>
      <c r="H17" s="351"/>
      <c r="I17" s="303"/>
      <c r="J17" s="303"/>
      <c r="K17" s="351"/>
      <c r="L17" s="304"/>
      <c r="M17" s="303"/>
      <c r="N17" s="303"/>
    </row>
    <row r="18" spans="3:14" ht="33" customHeight="1">
      <c r="C18" s="299">
        <f>C14+1</f>
        <v>3</v>
      </c>
      <c r="D18" s="350"/>
      <c r="E18" s="301" t="e">
        <f>+VALUE(#REF!)</f>
        <v>#REF!</v>
      </c>
      <c r="F18" s="302"/>
      <c r="G18" s="302"/>
      <c r="H18" s="352"/>
      <c r="I18" s="303"/>
      <c r="J18" s="303"/>
      <c r="K18" s="304"/>
      <c r="L18" s="352"/>
      <c r="M18" s="303"/>
      <c r="N18" s="303"/>
    </row>
    <row r="19" spans="3:14" ht="25.15" customHeight="1">
      <c r="C19" s="299"/>
      <c r="D19" s="305" t="s">
        <v>194</v>
      </c>
      <c r="E19" s="301"/>
      <c r="F19" s="302"/>
      <c r="G19" s="302"/>
      <c r="H19" s="303"/>
      <c r="I19" s="303"/>
      <c r="J19" s="303"/>
      <c r="K19" s="304"/>
      <c r="L19" s="304"/>
      <c r="M19" s="303"/>
      <c r="N19" s="303"/>
    </row>
    <row r="20" spans="3:14" ht="25.15" customHeight="1">
      <c r="C20" s="299"/>
      <c r="D20" s="305" t="s">
        <v>195</v>
      </c>
      <c r="E20" s="301"/>
      <c r="F20" s="302"/>
      <c r="G20" s="302"/>
      <c r="H20" s="303"/>
      <c r="I20" s="303"/>
      <c r="J20" s="303"/>
      <c r="K20" s="304"/>
      <c r="L20" s="304"/>
      <c r="M20" s="303"/>
      <c r="N20" s="303"/>
    </row>
    <row r="21" spans="3:14" ht="34.700000000000003" customHeight="1">
      <c r="C21" s="299"/>
      <c r="D21" s="305" t="s">
        <v>2251</v>
      </c>
      <c r="E21" s="301"/>
      <c r="F21" s="302"/>
      <c r="G21" s="302"/>
      <c r="H21" s="352"/>
      <c r="I21" s="303"/>
      <c r="J21" s="303"/>
      <c r="K21" s="304"/>
      <c r="L21" s="352"/>
      <c r="M21" s="303"/>
      <c r="N21" s="303"/>
    </row>
    <row r="22" spans="3:14" ht="25.15" customHeight="1">
      <c r="C22" s="299">
        <f>C18+1</f>
        <v>4</v>
      </c>
      <c r="D22" s="305"/>
      <c r="E22" s="301" t="e">
        <f>+VALUE(#REF!)</f>
        <v>#REF!</v>
      </c>
      <c r="F22" s="302"/>
      <c r="G22" s="302"/>
      <c r="H22" s="303"/>
      <c r="I22" s="303"/>
      <c r="J22" s="303"/>
      <c r="K22" s="304"/>
      <c r="L22" s="304"/>
      <c r="M22" s="303"/>
      <c r="N22" s="303"/>
    </row>
    <row r="23" spans="3:14" ht="25.15" customHeight="1">
      <c r="C23" s="299"/>
      <c r="D23" s="305" t="s">
        <v>194</v>
      </c>
      <c r="E23" s="301" t="e">
        <f>+VALUE(#REF!)</f>
        <v>#REF!</v>
      </c>
      <c r="F23" s="302"/>
      <c r="G23" s="302"/>
      <c r="H23" s="303"/>
      <c r="I23" s="303"/>
      <c r="J23" s="304"/>
      <c r="K23" s="304"/>
      <c r="L23" s="304"/>
      <c r="M23" s="303"/>
      <c r="N23" s="303"/>
    </row>
    <row r="24" spans="3:14" ht="25.15" customHeight="1">
      <c r="C24" s="299"/>
      <c r="D24" s="305" t="s">
        <v>195</v>
      </c>
      <c r="E24" s="301" t="e">
        <f>+VALUE(#REF!)</f>
        <v>#REF!</v>
      </c>
      <c r="F24" s="302"/>
      <c r="G24" s="302"/>
      <c r="H24" s="303"/>
      <c r="I24" s="303"/>
      <c r="J24" s="304"/>
      <c r="K24" s="304"/>
      <c r="L24" s="304"/>
      <c r="M24" s="303"/>
      <c r="N24" s="303"/>
    </row>
    <row r="25" spans="3:14" ht="25.15" customHeight="1">
      <c r="C25" s="299"/>
      <c r="D25" s="305" t="s">
        <v>2227</v>
      </c>
      <c r="E25" s="301" t="e">
        <f>+VALUE(#REF!)</f>
        <v>#REF!</v>
      </c>
      <c r="F25" s="302"/>
      <c r="G25" s="302"/>
      <c r="H25" s="303"/>
      <c r="I25" s="303"/>
      <c r="J25" s="303"/>
      <c r="K25" s="303"/>
      <c r="L25" s="303"/>
      <c r="M25" s="303"/>
      <c r="N25" s="303"/>
    </row>
    <row r="26" spans="3:14" ht="25.15" customHeight="1">
      <c r="C26" s="299"/>
      <c r="D26" s="306"/>
      <c r="E26" s="301" t="e">
        <f>+VALUE(#REF!)</f>
        <v>#REF!</v>
      </c>
      <c r="F26" s="302"/>
      <c r="G26" s="302"/>
      <c r="H26" s="303"/>
      <c r="I26" s="303"/>
      <c r="J26" s="303"/>
      <c r="K26" s="303"/>
      <c r="L26" s="303"/>
      <c r="M26" s="303"/>
      <c r="N26" s="303"/>
    </row>
    <row r="27" spans="3:14" ht="25.15" customHeight="1">
      <c r="C27" s="299">
        <v>5</v>
      </c>
      <c r="D27" s="305" t="s">
        <v>194</v>
      </c>
      <c r="E27" s="301" t="e">
        <f>+VALUE(#REF!)</f>
        <v>#REF!</v>
      </c>
      <c r="F27" s="302"/>
      <c r="G27" s="302"/>
      <c r="H27" s="303"/>
      <c r="I27" s="303"/>
      <c r="J27" s="303"/>
      <c r="K27" s="303"/>
      <c r="L27" s="303"/>
      <c r="M27" s="303"/>
      <c r="N27" s="303"/>
    </row>
    <row r="28" spans="3:14" ht="25.15" customHeight="1">
      <c r="C28" s="299"/>
      <c r="D28" s="305" t="s">
        <v>195</v>
      </c>
      <c r="E28" s="301" t="e">
        <f>+VALUE(#REF!)</f>
        <v>#REF!</v>
      </c>
      <c r="F28" s="302"/>
      <c r="G28" s="302"/>
      <c r="H28" s="303"/>
      <c r="I28" s="303"/>
      <c r="J28" s="303"/>
      <c r="K28" s="303"/>
      <c r="L28" s="303"/>
      <c r="M28" s="303"/>
      <c r="N28" s="303"/>
    </row>
    <row r="29" spans="3:14" ht="25.15" customHeight="1">
      <c r="C29" s="299"/>
      <c r="D29" s="305" t="s">
        <v>2227</v>
      </c>
      <c r="E29" s="301" t="e">
        <f>+VALUE(#REF!)</f>
        <v>#REF!</v>
      </c>
      <c r="F29" s="302"/>
      <c r="G29" s="302"/>
      <c r="H29" s="303"/>
      <c r="I29" s="303"/>
      <c r="J29" s="303"/>
      <c r="K29" s="303"/>
      <c r="L29" s="303"/>
      <c r="M29" s="303"/>
      <c r="N29" s="303"/>
    </row>
    <row r="30" spans="3:14" ht="25.15" customHeight="1">
      <c r="C30" s="299"/>
      <c r="D30" s="306"/>
      <c r="E30" s="301" t="e">
        <f>+VALUE(#REF!)</f>
        <v>#REF!</v>
      </c>
      <c r="F30" s="302"/>
      <c r="G30" s="302"/>
      <c r="H30" s="303"/>
      <c r="I30" s="303"/>
      <c r="J30" s="303"/>
      <c r="K30" s="303"/>
      <c r="L30" s="303"/>
      <c r="M30" s="303"/>
      <c r="N30" s="303"/>
    </row>
    <row r="31" spans="3:14" ht="25.15" customHeight="1">
      <c r="C31" s="299">
        <v>6</v>
      </c>
      <c r="D31" s="305" t="s">
        <v>194</v>
      </c>
      <c r="E31" s="301" t="e">
        <f>+VALUE(#REF!)</f>
        <v>#REF!</v>
      </c>
      <c r="F31" s="302"/>
      <c r="G31" s="302"/>
      <c r="H31" s="303"/>
      <c r="I31" s="303"/>
      <c r="J31" s="303"/>
      <c r="K31" s="303"/>
      <c r="L31" s="303"/>
      <c r="M31" s="303"/>
      <c r="N31" s="303"/>
    </row>
    <row r="32" spans="3:14" ht="25.15" customHeight="1">
      <c r="C32" s="299"/>
      <c r="D32" s="305" t="s">
        <v>195</v>
      </c>
      <c r="E32" s="301" t="e">
        <f>+VALUE(#REF!)</f>
        <v>#REF!</v>
      </c>
      <c r="F32" s="302"/>
      <c r="G32" s="302"/>
      <c r="H32" s="303"/>
      <c r="I32" s="303"/>
      <c r="J32" s="303"/>
      <c r="K32" s="303"/>
      <c r="L32" s="303"/>
      <c r="M32" s="303"/>
      <c r="N32" s="303"/>
    </row>
    <row r="33" spans="3:14" ht="25.15" customHeight="1">
      <c r="C33" s="299"/>
      <c r="D33" s="305" t="s">
        <v>2227</v>
      </c>
      <c r="E33" s="301" t="e">
        <f>+VALUE(#REF!)</f>
        <v>#REF!</v>
      </c>
      <c r="F33" s="302"/>
      <c r="G33" s="302"/>
      <c r="H33" s="303"/>
      <c r="I33" s="303"/>
      <c r="J33" s="303"/>
      <c r="K33" s="303"/>
      <c r="L33" s="303"/>
      <c r="M33" s="303"/>
      <c r="N33" s="303"/>
    </row>
    <row r="34" spans="3:14" ht="25.15" customHeight="1">
      <c r="C34" s="299"/>
      <c r="D34" s="306"/>
      <c r="E34" s="301" t="e">
        <f>+VALUE(#REF!)</f>
        <v>#REF!</v>
      </c>
      <c r="F34" s="302"/>
      <c r="G34" s="302"/>
      <c r="H34" s="303"/>
      <c r="I34" s="303"/>
      <c r="J34" s="303"/>
      <c r="K34" s="303"/>
      <c r="L34" s="303"/>
      <c r="M34" s="303"/>
      <c r="N34" s="303"/>
    </row>
    <row r="35" spans="3:14" ht="25.15" customHeight="1">
      <c r="C35" s="299">
        <v>7</v>
      </c>
      <c r="D35" s="306"/>
      <c r="E35" s="301" t="e">
        <f>+VALUE(#REF!)</f>
        <v>#REF!</v>
      </c>
      <c r="F35" s="302"/>
      <c r="G35" s="302"/>
      <c r="H35" s="303"/>
      <c r="I35" s="303"/>
      <c r="J35" s="303"/>
      <c r="K35" s="303"/>
      <c r="L35" s="303"/>
      <c r="M35" s="303"/>
      <c r="N35" s="303"/>
    </row>
    <row r="36" spans="3:14" ht="25.15" customHeight="1">
      <c r="C36" s="299">
        <f>C35+1</f>
        <v>8</v>
      </c>
      <c r="D36" s="306"/>
      <c r="E36" s="301" t="e">
        <f>+VALUE(#REF!)</f>
        <v>#REF!</v>
      </c>
      <c r="F36" s="302"/>
      <c r="G36" s="302"/>
      <c r="H36" s="303"/>
      <c r="I36" s="303"/>
      <c r="J36" s="303"/>
      <c r="K36" s="303"/>
      <c r="L36" s="303"/>
      <c r="M36" s="303"/>
      <c r="N36" s="303"/>
    </row>
    <row r="37" spans="3:14" ht="25.15" customHeight="1">
      <c r="C37" s="299">
        <f>C36+1</f>
        <v>9</v>
      </c>
      <c r="D37" s="306"/>
      <c r="E37" s="301" t="e">
        <f>+VALUE(#REF!)</f>
        <v>#REF!</v>
      </c>
      <c r="F37" s="302"/>
      <c r="G37" s="302"/>
      <c r="H37" s="303"/>
      <c r="I37" s="303"/>
      <c r="J37" s="303"/>
      <c r="K37" s="303"/>
      <c r="L37" s="303"/>
      <c r="M37" s="303"/>
      <c r="N37" s="303"/>
    </row>
    <row r="38" spans="3:14" ht="25.15" customHeight="1">
      <c r="C38" s="299">
        <f>C37+1</f>
        <v>10</v>
      </c>
      <c r="D38" s="306"/>
      <c r="E38" s="301" t="e">
        <f>+VALUE(#REF!)</f>
        <v>#REF!</v>
      </c>
      <c r="F38" s="302"/>
      <c r="G38" s="302"/>
      <c r="H38" s="303"/>
      <c r="I38" s="303"/>
      <c r="J38" s="303"/>
      <c r="K38" s="303"/>
      <c r="L38" s="303"/>
      <c r="M38" s="303"/>
      <c r="N38" s="303"/>
    </row>
    <row r="41" spans="3:14" ht="18">
      <c r="C41" s="427" t="s">
        <v>2316</v>
      </c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</row>
    <row r="42" spans="3:14">
      <c r="C42" s="58"/>
      <c r="D42" s="291"/>
      <c r="E42" s="58"/>
      <c r="F42" s="59"/>
      <c r="G42" s="59"/>
      <c r="H42" s="59"/>
      <c r="I42" s="59"/>
      <c r="J42" s="58"/>
      <c r="K42" s="58"/>
      <c r="L42" s="58"/>
      <c r="M42" s="58"/>
      <c r="N42" s="58"/>
    </row>
    <row r="43" spans="3:14" ht="15">
      <c r="C43" s="58"/>
      <c r="D43" s="58"/>
      <c r="E43" s="58"/>
      <c r="F43" s="58"/>
      <c r="G43" s="58"/>
      <c r="H43" s="58"/>
      <c r="I43" s="58"/>
      <c r="J43" s="60"/>
      <c r="K43" s="58"/>
      <c r="L43" s="61"/>
      <c r="M43" s="58"/>
      <c r="N43" s="292" t="s">
        <v>216</v>
      </c>
    </row>
    <row r="44" spans="3:14" ht="60">
      <c r="C44" s="293" t="s">
        <v>198</v>
      </c>
      <c r="D44" s="294" t="s">
        <v>2222</v>
      </c>
      <c r="E44" s="295"/>
      <c r="F44" s="294" t="s">
        <v>2224</v>
      </c>
      <c r="G44" s="294" t="s">
        <v>2225</v>
      </c>
      <c r="H44" s="294" t="s">
        <v>2226</v>
      </c>
      <c r="I44" s="294" t="s">
        <v>2315</v>
      </c>
      <c r="J44" s="254" t="s">
        <v>2268</v>
      </c>
      <c r="K44" s="231" t="s">
        <v>2269</v>
      </c>
      <c r="L44" s="231" t="s">
        <v>2270</v>
      </c>
      <c r="M44" s="231" t="s">
        <v>2271</v>
      </c>
      <c r="N44" s="231" t="s">
        <v>2289</v>
      </c>
    </row>
    <row r="45" spans="3:14" ht="15" customHeight="1">
      <c r="C45" s="296" t="s">
        <v>193</v>
      </c>
      <c r="D45" s="296" t="s">
        <v>196</v>
      </c>
      <c r="E45" s="297"/>
      <c r="F45" s="298" t="s">
        <v>197</v>
      </c>
      <c r="G45" s="298" t="s">
        <v>202</v>
      </c>
      <c r="H45" s="298" t="s">
        <v>203</v>
      </c>
      <c r="I45" s="298" t="s">
        <v>204</v>
      </c>
      <c r="J45" s="307"/>
      <c r="K45" s="239"/>
      <c r="L45" s="239"/>
      <c r="M45" s="239"/>
      <c r="N45" s="239"/>
    </row>
    <row r="46" spans="3:14" ht="25.15" customHeight="1">
      <c r="C46" s="299">
        <v>1</v>
      </c>
      <c r="D46" s="300"/>
      <c r="E46" s="301" t="e">
        <f>+VALUE(#REF!)</f>
        <v>#REF!</v>
      </c>
      <c r="F46" s="302"/>
      <c r="G46" s="302"/>
      <c r="H46" s="303"/>
      <c r="I46" s="303"/>
      <c r="J46" s="303"/>
      <c r="K46" s="304"/>
      <c r="L46" s="304"/>
      <c r="M46" s="303"/>
      <c r="N46" s="303"/>
    </row>
    <row r="47" spans="3:14" ht="25.15" customHeight="1">
      <c r="C47" s="299"/>
      <c r="D47" s="305" t="s">
        <v>194</v>
      </c>
      <c r="E47" s="301"/>
      <c r="F47" s="302"/>
      <c r="G47" s="302"/>
      <c r="H47" s="303"/>
      <c r="I47" s="303"/>
      <c r="J47" s="303"/>
      <c r="K47" s="304"/>
      <c r="L47" s="304"/>
      <c r="M47" s="303"/>
      <c r="N47" s="303"/>
    </row>
    <row r="48" spans="3:14" ht="25.15" customHeight="1">
      <c r="C48" s="299"/>
      <c r="D48" s="305" t="s">
        <v>195</v>
      </c>
      <c r="E48" s="301"/>
      <c r="F48" s="302"/>
      <c r="G48" s="302"/>
      <c r="H48" s="303"/>
      <c r="I48" s="303"/>
      <c r="J48" s="303"/>
      <c r="K48" s="304"/>
      <c r="L48" s="304"/>
      <c r="M48" s="303"/>
      <c r="N48" s="303"/>
    </row>
    <row r="49" spans="3:14" ht="25.15" customHeight="1">
      <c r="C49" s="299"/>
      <c r="D49" s="305" t="s">
        <v>2249</v>
      </c>
      <c r="E49" s="301"/>
      <c r="F49" s="302"/>
      <c r="G49" s="302"/>
      <c r="H49" s="354"/>
      <c r="I49" s="354"/>
      <c r="J49" s="352"/>
      <c r="K49" s="354"/>
      <c r="L49" s="354"/>
      <c r="M49" s="354"/>
      <c r="N49" s="354"/>
    </row>
    <row r="50" spans="3:14" ht="25.15" customHeight="1">
      <c r="C50" s="299">
        <f>C46+1</f>
        <v>2</v>
      </c>
      <c r="D50" s="300"/>
      <c r="E50" s="301" t="e">
        <f>+VALUE(#REF!)</f>
        <v>#REF!</v>
      </c>
      <c r="F50" s="302"/>
      <c r="G50" s="302"/>
      <c r="H50" s="303"/>
      <c r="I50" s="303"/>
      <c r="J50" s="303"/>
      <c r="K50" s="304"/>
      <c r="L50" s="304"/>
      <c r="M50" s="303"/>
      <c r="N50" s="303"/>
    </row>
    <row r="51" spans="3:14" ht="25.15" customHeight="1">
      <c r="C51" s="299"/>
      <c r="D51" s="305" t="s">
        <v>194</v>
      </c>
      <c r="E51" s="301"/>
      <c r="F51" s="302"/>
      <c r="G51" s="302"/>
      <c r="H51" s="303"/>
      <c r="I51" s="303"/>
      <c r="J51" s="303"/>
      <c r="K51" s="304"/>
      <c r="L51" s="304"/>
      <c r="M51" s="303"/>
      <c r="N51" s="303"/>
    </row>
    <row r="52" spans="3:14" ht="25.15" customHeight="1">
      <c r="C52" s="299"/>
      <c r="D52" s="305" t="s">
        <v>195</v>
      </c>
      <c r="E52" s="301"/>
      <c r="F52" s="302"/>
      <c r="G52" s="302"/>
      <c r="H52" s="303"/>
      <c r="I52" s="303"/>
      <c r="J52" s="303"/>
      <c r="K52" s="304"/>
      <c r="L52" s="304"/>
      <c r="M52" s="303"/>
      <c r="N52" s="303"/>
    </row>
    <row r="53" spans="3:14" ht="25.15" customHeight="1">
      <c r="C53" s="299"/>
      <c r="D53" s="305" t="s">
        <v>2227</v>
      </c>
      <c r="E53" s="301"/>
      <c r="F53" s="302"/>
      <c r="G53" s="302"/>
      <c r="H53" s="303"/>
      <c r="I53" s="303"/>
      <c r="J53" s="303"/>
      <c r="K53" s="304"/>
      <c r="L53" s="304"/>
      <c r="M53" s="303"/>
      <c r="N53" s="303"/>
    </row>
    <row r="54" spans="3:14" ht="25.15" customHeight="1">
      <c r="C54" s="299">
        <f>C50+1</f>
        <v>3</v>
      </c>
      <c r="D54" s="300"/>
      <c r="E54" s="301" t="e">
        <f>+VALUE(#REF!)</f>
        <v>#REF!</v>
      </c>
      <c r="F54" s="302"/>
      <c r="G54" s="302"/>
      <c r="H54" s="303"/>
      <c r="I54" s="303"/>
      <c r="J54" s="303"/>
      <c r="K54" s="304"/>
      <c r="L54" s="304"/>
      <c r="M54" s="303"/>
      <c r="N54" s="303"/>
    </row>
    <row r="55" spans="3:14" ht="25.15" customHeight="1">
      <c r="C55" s="299"/>
      <c r="D55" s="305" t="s">
        <v>194</v>
      </c>
      <c r="E55" s="301"/>
      <c r="F55" s="302"/>
      <c r="G55" s="302"/>
      <c r="H55" s="303"/>
      <c r="I55" s="303"/>
      <c r="J55" s="303"/>
      <c r="K55" s="304"/>
      <c r="L55" s="304"/>
      <c r="M55" s="303"/>
      <c r="N55" s="303"/>
    </row>
    <row r="56" spans="3:14" ht="25.15" customHeight="1">
      <c r="C56" s="299"/>
      <c r="D56" s="305" t="s">
        <v>195</v>
      </c>
      <c r="E56" s="301"/>
      <c r="F56" s="302"/>
      <c r="G56" s="302"/>
      <c r="H56" s="303"/>
      <c r="I56" s="303"/>
      <c r="J56" s="303"/>
      <c r="K56" s="304"/>
      <c r="L56" s="304"/>
      <c r="M56" s="303"/>
      <c r="N56" s="303"/>
    </row>
    <row r="57" spans="3:14" ht="25.15" customHeight="1">
      <c r="C57" s="299"/>
      <c r="D57" s="305" t="s">
        <v>2227</v>
      </c>
      <c r="E57" s="301"/>
      <c r="F57" s="302"/>
      <c r="G57" s="302"/>
      <c r="H57" s="303"/>
      <c r="I57" s="303"/>
      <c r="J57" s="303"/>
      <c r="K57" s="304"/>
      <c r="L57" s="304"/>
      <c r="M57" s="303"/>
      <c r="N57" s="303"/>
    </row>
    <row r="58" spans="3:14" ht="25.15" customHeight="1">
      <c r="C58" s="299">
        <f>C54+1</f>
        <v>4</v>
      </c>
      <c r="D58" s="300"/>
      <c r="E58" s="301" t="e">
        <f>+VALUE(#REF!)</f>
        <v>#REF!</v>
      </c>
      <c r="F58" s="302"/>
      <c r="G58" s="302"/>
      <c r="H58" s="303"/>
      <c r="I58" s="303"/>
      <c r="J58" s="303"/>
      <c r="K58" s="304"/>
      <c r="L58" s="304"/>
      <c r="M58" s="303"/>
      <c r="N58" s="303"/>
    </row>
    <row r="59" spans="3:14" ht="25.15" customHeight="1">
      <c r="C59" s="299">
        <f t="shared" ref="C59:C74" si="0">C58+1</f>
        <v>5</v>
      </c>
      <c r="D59" s="300"/>
      <c r="E59" s="301" t="e">
        <f>+VALUE(#REF!)</f>
        <v>#REF!</v>
      </c>
      <c r="F59" s="302"/>
      <c r="G59" s="302"/>
      <c r="H59" s="303"/>
      <c r="I59" s="303"/>
      <c r="J59" s="304"/>
      <c r="K59" s="304"/>
      <c r="L59" s="304"/>
      <c r="M59" s="303"/>
      <c r="N59" s="303"/>
    </row>
    <row r="60" spans="3:14" ht="25.15" customHeight="1">
      <c r="C60" s="299">
        <f t="shared" si="0"/>
        <v>6</v>
      </c>
      <c r="D60" s="300"/>
      <c r="E60" s="301" t="e">
        <f>+VALUE(#REF!)</f>
        <v>#REF!</v>
      </c>
      <c r="F60" s="302"/>
      <c r="G60" s="302"/>
      <c r="H60" s="303"/>
      <c r="I60" s="303"/>
      <c r="J60" s="304"/>
      <c r="K60" s="304"/>
      <c r="L60" s="304"/>
      <c r="M60" s="303"/>
      <c r="N60" s="303"/>
    </row>
    <row r="61" spans="3:14" ht="25.15" customHeight="1">
      <c r="C61" s="299">
        <f t="shared" si="0"/>
        <v>7</v>
      </c>
      <c r="D61" s="306"/>
      <c r="E61" s="301" t="e">
        <f>+VALUE(#REF!)</f>
        <v>#REF!</v>
      </c>
      <c r="F61" s="302"/>
      <c r="G61" s="302"/>
      <c r="H61" s="303"/>
      <c r="I61" s="303"/>
      <c r="J61" s="303"/>
      <c r="K61" s="303"/>
      <c r="L61" s="303"/>
      <c r="M61" s="303"/>
      <c r="N61" s="303"/>
    </row>
    <row r="62" spans="3:14" ht="25.15" customHeight="1">
      <c r="C62" s="299">
        <f t="shared" si="0"/>
        <v>8</v>
      </c>
      <c r="D62" s="306"/>
      <c r="E62" s="301" t="e">
        <f>+VALUE(#REF!)</f>
        <v>#REF!</v>
      </c>
      <c r="F62" s="302"/>
      <c r="G62" s="302"/>
      <c r="H62" s="303"/>
      <c r="I62" s="303"/>
      <c r="J62" s="303"/>
      <c r="K62" s="303"/>
      <c r="L62" s="303"/>
      <c r="M62" s="303"/>
      <c r="N62" s="303"/>
    </row>
    <row r="63" spans="3:14" ht="25.15" customHeight="1">
      <c r="C63" s="299">
        <f t="shared" si="0"/>
        <v>9</v>
      </c>
      <c r="D63" s="306"/>
      <c r="E63" s="301" t="e">
        <f>+VALUE(#REF!)</f>
        <v>#REF!</v>
      </c>
      <c r="F63" s="302"/>
      <c r="G63" s="302"/>
      <c r="H63" s="303"/>
      <c r="I63" s="303"/>
      <c r="J63" s="303"/>
      <c r="K63" s="303"/>
      <c r="L63" s="303"/>
      <c r="M63" s="303"/>
      <c r="N63" s="303"/>
    </row>
    <row r="64" spans="3:14" ht="25.15" customHeight="1">
      <c r="C64" s="299">
        <f t="shared" si="0"/>
        <v>10</v>
      </c>
      <c r="D64" s="306"/>
      <c r="E64" s="301" t="e">
        <f>+VALUE(#REF!)</f>
        <v>#REF!</v>
      </c>
      <c r="F64" s="302"/>
      <c r="G64" s="302"/>
      <c r="H64" s="303"/>
      <c r="I64" s="303"/>
      <c r="J64" s="303"/>
      <c r="K64" s="303"/>
      <c r="L64" s="303"/>
      <c r="M64" s="303"/>
      <c r="N64" s="303"/>
    </row>
    <row r="65" spans="3:14" ht="25.15" customHeight="1">
      <c r="C65" s="299">
        <f t="shared" si="0"/>
        <v>11</v>
      </c>
      <c r="D65" s="306"/>
      <c r="E65" s="301" t="e">
        <f>+VALUE(#REF!)</f>
        <v>#REF!</v>
      </c>
      <c r="F65" s="302"/>
      <c r="G65" s="302"/>
      <c r="H65" s="303"/>
      <c r="I65" s="303"/>
      <c r="J65" s="303"/>
      <c r="K65" s="303"/>
      <c r="L65" s="303"/>
      <c r="M65" s="303"/>
      <c r="N65" s="303"/>
    </row>
    <row r="66" spans="3:14" ht="25.15" customHeight="1">
      <c r="C66" s="299">
        <f t="shared" si="0"/>
        <v>12</v>
      </c>
      <c r="D66" s="306"/>
      <c r="E66" s="301" t="e">
        <f>+VALUE(#REF!)</f>
        <v>#REF!</v>
      </c>
      <c r="F66" s="302"/>
      <c r="G66" s="302"/>
      <c r="H66" s="303"/>
      <c r="I66" s="303"/>
      <c r="J66" s="303"/>
      <c r="K66" s="303"/>
      <c r="L66" s="303"/>
      <c r="M66" s="303"/>
      <c r="N66" s="303"/>
    </row>
    <row r="67" spans="3:14" ht="25.15" customHeight="1">
      <c r="C67" s="299">
        <f t="shared" si="0"/>
        <v>13</v>
      </c>
      <c r="D67" s="306"/>
      <c r="E67" s="301" t="e">
        <f>+VALUE(#REF!)</f>
        <v>#REF!</v>
      </c>
      <c r="F67" s="302"/>
      <c r="G67" s="302"/>
      <c r="H67" s="303"/>
      <c r="I67" s="303"/>
      <c r="J67" s="303"/>
      <c r="K67" s="303"/>
      <c r="L67" s="303"/>
      <c r="M67" s="303"/>
      <c r="N67" s="303"/>
    </row>
    <row r="68" spans="3:14" ht="25.15" customHeight="1">
      <c r="C68" s="299">
        <f t="shared" si="0"/>
        <v>14</v>
      </c>
      <c r="D68" s="306"/>
      <c r="E68" s="301" t="e">
        <f>+VALUE(#REF!)</f>
        <v>#REF!</v>
      </c>
      <c r="F68" s="302"/>
      <c r="G68" s="302"/>
      <c r="H68" s="303"/>
      <c r="I68" s="303"/>
      <c r="J68" s="303"/>
      <c r="K68" s="303"/>
      <c r="L68" s="303"/>
      <c r="M68" s="303"/>
      <c r="N68" s="303"/>
    </row>
    <row r="69" spans="3:14" ht="25.15" customHeight="1">
      <c r="C69" s="299">
        <f t="shared" si="0"/>
        <v>15</v>
      </c>
      <c r="D69" s="306"/>
      <c r="E69" s="301" t="e">
        <f>+VALUE(#REF!)</f>
        <v>#REF!</v>
      </c>
      <c r="F69" s="302"/>
      <c r="G69" s="302"/>
      <c r="H69" s="303"/>
      <c r="I69" s="303"/>
      <c r="J69" s="303"/>
      <c r="K69" s="303"/>
      <c r="L69" s="303"/>
      <c r="M69" s="303"/>
      <c r="N69" s="303"/>
    </row>
    <row r="70" spans="3:14" ht="25.15" customHeight="1">
      <c r="C70" s="299">
        <f t="shared" si="0"/>
        <v>16</v>
      </c>
      <c r="D70" s="306"/>
      <c r="E70" s="301" t="e">
        <f>+VALUE(#REF!)</f>
        <v>#REF!</v>
      </c>
      <c r="F70" s="302"/>
      <c r="G70" s="302"/>
      <c r="H70" s="303"/>
      <c r="I70" s="303"/>
      <c r="J70" s="303"/>
      <c r="K70" s="303"/>
      <c r="L70" s="303"/>
      <c r="M70" s="303"/>
      <c r="N70" s="303"/>
    </row>
    <row r="71" spans="3:14" ht="25.15" customHeight="1">
      <c r="C71" s="299">
        <f t="shared" si="0"/>
        <v>17</v>
      </c>
      <c r="D71" s="306"/>
      <c r="E71" s="301" t="e">
        <f>+VALUE(#REF!)</f>
        <v>#REF!</v>
      </c>
      <c r="F71" s="302"/>
      <c r="G71" s="302"/>
      <c r="H71" s="303"/>
      <c r="I71" s="303"/>
      <c r="J71" s="303"/>
      <c r="K71" s="303"/>
      <c r="L71" s="303"/>
      <c r="M71" s="303"/>
      <c r="N71" s="303"/>
    </row>
    <row r="72" spans="3:14" ht="25.15" customHeight="1">
      <c r="C72" s="299">
        <f t="shared" si="0"/>
        <v>18</v>
      </c>
      <c r="D72" s="306"/>
      <c r="E72" s="301" t="e">
        <f>+VALUE(#REF!)</f>
        <v>#REF!</v>
      </c>
      <c r="F72" s="302"/>
      <c r="G72" s="302"/>
      <c r="H72" s="303"/>
      <c r="I72" s="303"/>
      <c r="J72" s="303"/>
      <c r="K72" s="303"/>
      <c r="L72" s="303"/>
      <c r="M72" s="303"/>
      <c r="N72" s="303"/>
    </row>
    <row r="73" spans="3:14" ht="25.15" customHeight="1">
      <c r="C73" s="299">
        <f t="shared" si="0"/>
        <v>19</v>
      </c>
      <c r="D73" s="306"/>
      <c r="E73" s="301" t="e">
        <f>+VALUE(#REF!)</f>
        <v>#REF!</v>
      </c>
      <c r="F73" s="302"/>
      <c r="G73" s="302"/>
      <c r="H73" s="303"/>
      <c r="I73" s="303"/>
      <c r="J73" s="303"/>
      <c r="K73" s="303"/>
      <c r="L73" s="303"/>
      <c r="M73" s="303"/>
      <c r="N73" s="303"/>
    </row>
    <row r="74" spans="3:14" ht="25.15" customHeight="1">
      <c r="C74" s="299">
        <f t="shared" si="0"/>
        <v>20</v>
      </c>
      <c r="D74" s="306"/>
      <c r="E74" s="301" t="e">
        <f>+VALUE(#REF!)</f>
        <v>#REF!</v>
      </c>
      <c r="F74" s="302"/>
      <c r="G74" s="302"/>
      <c r="H74" s="303"/>
      <c r="I74" s="303"/>
      <c r="J74" s="303"/>
      <c r="K74" s="303"/>
      <c r="L74" s="303"/>
      <c r="M74" s="303"/>
      <c r="N74" s="303"/>
    </row>
    <row r="78" spans="3:14" ht="18">
      <c r="C78" s="427" t="s">
        <v>2259</v>
      </c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</row>
    <row r="79" spans="3:14">
      <c r="C79" s="58"/>
      <c r="D79" s="291"/>
      <c r="E79" s="58"/>
      <c r="F79" s="59"/>
      <c r="G79" s="59"/>
      <c r="H79" s="59"/>
      <c r="I79" s="59"/>
      <c r="J79" s="58"/>
      <c r="K79" s="58"/>
      <c r="L79" s="58"/>
      <c r="M79" s="58"/>
      <c r="N79" s="58"/>
    </row>
    <row r="80" spans="3:14" ht="15">
      <c r="C80" s="58"/>
      <c r="D80" s="58"/>
      <c r="E80" s="58"/>
      <c r="F80" s="58"/>
      <c r="G80" s="58"/>
      <c r="H80" s="58"/>
      <c r="I80" s="58"/>
      <c r="J80" s="60"/>
      <c r="K80" s="58"/>
      <c r="L80" s="61"/>
      <c r="M80" s="58"/>
      <c r="N80" s="292" t="s">
        <v>216</v>
      </c>
    </row>
    <row r="81" spans="3:14" ht="60">
      <c r="C81" s="293" t="s">
        <v>198</v>
      </c>
      <c r="D81" s="294" t="s">
        <v>2223</v>
      </c>
      <c r="E81" s="295"/>
      <c r="F81" s="294" t="s">
        <v>2224</v>
      </c>
      <c r="G81" s="294" t="s">
        <v>2225</v>
      </c>
      <c r="H81" s="294" t="s">
        <v>2226</v>
      </c>
      <c r="I81" s="294" t="s">
        <v>2315</v>
      </c>
      <c r="J81" s="254" t="s">
        <v>2268</v>
      </c>
      <c r="K81" s="231" t="s">
        <v>2269</v>
      </c>
      <c r="L81" s="231" t="s">
        <v>2270</v>
      </c>
      <c r="M81" s="231" t="s">
        <v>2271</v>
      </c>
      <c r="N81" s="231" t="s">
        <v>2289</v>
      </c>
    </row>
    <row r="82" spans="3:14" ht="15">
      <c r="C82" s="296" t="s">
        <v>193</v>
      </c>
      <c r="D82" s="296" t="s">
        <v>196</v>
      </c>
      <c r="E82" s="297"/>
      <c r="F82" s="298" t="s">
        <v>197</v>
      </c>
      <c r="G82" s="298" t="s">
        <v>202</v>
      </c>
      <c r="H82" s="353" t="s">
        <v>203</v>
      </c>
      <c r="I82" s="298" t="s">
        <v>204</v>
      </c>
      <c r="J82" s="298" t="s">
        <v>205</v>
      </c>
      <c r="K82" s="298" t="s">
        <v>206</v>
      </c>
      <c r="L82" s="298" t="s">
        <v>207</v>
      </c>
      <c r="M82" s="298" t="s">
        <v>208</v>
      </c>
      <c r="N82" s="298" t="s">
        <v>209</v>
      </c>
    </row>
    <row r="83" spans="3:14" ht="31.5" customHeight="1">
      <c r="C83" s="299">
        <v>1</v>
      </c>
      <c r="D83" s="350"/>
      <c r="E83" s="301" t="e">
        <f>+VALUE(#REF!)</f>
        <v>#REF!</v>
      </c>
      <c r="F83" s="302"/>
      <c r="G83" s="302"/>
      <c r="H83" s="354"/>
      <c r="I83" s="303"/>
      <c r="J83" s="303"/>
      <c r="K83" s="304"/>
      <c r="L83" s="304"/>
      <c r="M83" s="354"/>
      <c r="N83" s="354"/>
    </row>
    <row r="84" spans="3:14" ht="20.25" customHeight="1">
      <c r="C84" s="299"/>
      <c r="D84" s="305" t="s">
        <v>2317</v>
      </c>
      <c r="E84" s="301"/>
      <c r="F84" s="302"/>
      <c r="G84" s="302"/>
      <c r="H84" s="354"/>
      <c r="I84" s="303"/>
      <c r="J84" s="303"/>
      <c r="K84" s="304"/>
      <c r="L84" s="304"/>
      <c r="M84" s="354"/>
      <c r="N84" s="354"/>
    </row>
    <row r="85" spans="3:14" ht="20.25" customHeight="1">
      <c r="C85" s="299"/>
      <c r="D85" s="305" t="s">
        <v>195</v>
      </c>
      <c r="E85" s="301"/>
      <c r="F85" s="302"/>
      <c r="G85" s="302"/>
      <c r="H85" s="303"/>
      <c r="I85" s="303"/>
      <c r="J85" s="303"/>
      <c r="K85" s="304"/>
      <c r="L85" s="304"/>
      <c r="M85" s="303"/>
      <c r="N85" s="303"/>
    </row>
    <row r="86" spans="3:14" ht="20.25" customHeight="1">
      <c r="C86" s="299"/>
      <c r="D86" s="305" t="s">
        <v>2227</v>
      </c>
      <c r="E86" s="301"/>
      <c r="F86" s="302"/>
      <c r="G86" s="302"/>
      <c r="H86" s="303"/>
      <c r="I86" s="303"/>
      <c r="J86" s="303"/>
      <c r="K86" s="304"/>
      <c r="L86" s="304"/>
      <c r="M86" s="303"/>
      <c r="N86" s="303"/>
    </row>
    <row r="87" spans="3:14" ht="20.25" customHeight="1">
      <c r="C87" s="299">
        <f>C83+1</f>
        <v>2</v>
      </c>
      <c r="D87" s="350"/>
      <c r="E87" s="301" t="e">
        <f>+VALUE(#REF!)</f>
        <v>#REF!</v>
      </c>
      <c r="F87" s="302"/>
      <c r="G87" s="355"/>
      <c r="H87" s="354"/>
      <c r="I87" s="303"/>
      <c r="J87" s="303"/>
      <c r="K87" s="304"/>
      <c r="L87" s="304"/>
      <c r="M87" s="354"/>
      <c r="N87" s="303"/>
    </row>
    <row r="88" spans="3:14" ht="20.25" customHeight="1">
      <c r="C88" s="299"/>
      <c r="D88" s="305" t="s">
        <v>2318</v>
      </c>
      <c r="E88" s="301"/>
      <c r="F88" s="302"/>
      <c r="G88" s="302"/>
      <c r="H88" s="354"/>
      <c r="I88" s="303"/>
      <c r="J88" s="303"/>
      <c r="K88" s="304"/>
      <c r="L88" s="304"/>
      <c r="M88" s="354"/>
      <c r="N88" s="303"/>
    </row>
    <row r="89" spans="3:14" ht="20.25" customHeight="1">
      <c r="C89" s="299"/>
      <c r="D89" s="305" t="s">
        <v>195</v>
      </c>
      <c r="E89" s="301"/>
      <c r="F89" s="302"/>
      <c r="G89" s="302"/>
      <c r="H89" s="303"/>
      <c r="I89" s="303"/>
      <c r="J89" s="303"/>
      <c r="K89" s="304"/>
      <c r="L89" s="304"/>
      <c r="M89" s="303"/>
      <c r="N89" s="303"/>
    </row>
    <row r="90" spans="3:14" ht="20.25" customHeight="1">
      <c r="C90" s="299"/>
      <c r="D90" s="305" t="s">
        <v>2251</v>
      </c>
      <c r="E90" s="301"/>
      <c r="F90" s="302"/>
      <c r="G90" s="302"/>
      <c r="H90" s="303"/>
      <c r="I90" s="303"/>
      <c r="J90" s="303"/>
      <c r="K90" s="304"/>
      <c r="L90" s="304"/>
      <c r="M90" s="303"/>
      <c r="N90" s="303"/>
    </row>
    <row r="91" spans="3:14" ht="20.25" customHeight="1">
      <c r="C91" s="299">
        <f>C87+1</f>
        <v>3</v>
      </c>
      <c r="D91" s="350"/>
      <c r="E91" s="301" t="e">
        <f>+VALUE(#REF!)</f>
        <v>#REF!</v>
      </c>
      <c r="F91" s="302"/>
      <c r="G91" s="355"/>
      <c r="H91" s="352"/>
      <c r="I91" s="303"/>
      <c r="J91" s="303"/>
      <c r="K91" s="304"/>
      <c r="L91" s="304"/>
      <c r="M91" s="352"/>
      <c r="N91" s="303"/>
    </row>
    <row r="92" spans="3:14" ht="20.25" customHeight="1">
      <c r="C92" s="299"/>
      <c r="D92" s="305" t="s">
        <v>194</v>
      </c>
      <c r="E92" s="301"/>
      <c r="F92" s="302"/>
      <c r="G92" s="302"/>
      <c r="H92" s="303"/>
      <c r="I92" s="303"/>
      <c r="J92" s="303"/>
      <c r="K92" s="304"/>
      <c r="L92" s="304"/>
      <c r="M92" s="303"/>
      <c r="N92" s="303"/>
    </row>
    <row r="93" spans="3:14" ht="20.25" customHeight="1">
      <c r="C93" s="299"/>
      <c r="D93" s="305" t="s">
        <v>195</v>
      </c>
      <c r="E93" s="301"/>
      <c r="F93" s="302"/>
      <c r="G93" s="302"/>
      <c r="H93" s="303"/>
      <c r="I93" s="303"/>
      <c r="J93" s="303"/>
      <c r="K93" s="304"/>
      <c r="L93" s="304"/>
      <c r="M93" s="303"/>
      <c r="N93" s="303"/>
    </row>
    <row r="94" spans="3:14" ht="20.25" customHeight="1">
      <c r="C94" s="299"/>
      <c r="D94" s="305" t="s">
        <v>2250</v>
      </c>
      <c r="E94" s="301"/>
      <c r="F94" s="302"/>
      <c r="G94" s="302"/>
      <c r="H94" s="352"/>
      <c r="I94" s="303"/>
      <c r="J94" s="303"/>
      <c r="K94" s="304"/>
      <c r="L94" s="304"/>
      <c r="M94" s="352"/>
      <c r="N94" s="303"/>
    </row>
    <row r="95" spans="3:14" ht="20.25" customHeight="1">
      <c r="C95" s="299">
        <f>C91+1</f>
        <v>4</v>
      </c>
      <c r="D95" s="300"/>
      <c r="E95" s="301" t="e">
        <f>+VALUE(#REF!)</f>
        <v>#REF!</v>
      </c>
      <c r="F95" s="302"/>
      <c r="G95" s="302"/>
      <c r="H95" s="303"/>
      <c r="I95" s="303"/>
      <c r="J95" s="303"/>
      <c r="K95" s="304"/>
      <c r="L95" s="304"/>
      <c r="M95" s="303"/>
      <c r="N95" s="303"/>
    </row>
    <row r="96" spans="3:14" ht="20.25" customHeight="1">
      <c r="C96" s="299">
        <f t="shared" ref="C96:C111" si="1">C95+1</f>
        <v>5</v>
      </c>
      <c r="D96" s="300"/>
      <c r="E96" s="301" t="e">
        <f>+VALUE(#REF!)</f>
        <v>#REF!</v>
      </c>
      <c r="F96" s="302"/>
      <c r="G96" s="302"/>
      <c r="H96" s="303"/>
      <c r="I96" s="303"/>
      <c r="J96" s="304"/>
      <c r="K96" s="304"/>
      <c r="L96" s="304"/>
      <c r="M96" s="303"/>
      <c r="N96" s="303"/>
    </row>
    <row r="97" spans="3:14" ht="20.25" customHeight="1">
      <c r="C97" s="299">
        <f t="shared" si="1"/>
        <v>6</v>
      </c>
      <c r="D97" s="300"/>
      <c r="E97" s="301" t="e">
        <f>+VALUE(#REF!)</f>
        <v>#REF!</v>
      </c>
      <c r="F97" s="302"/>
      <c r="G97" s="302"/>
      <c r="H97" s="303"/>
      <c r="I97" s="303"/>
      <c r="J97" s="304"/>
      <c r="K97" s="304"/>
      <c r="L97" s="304"/>
      <c r="M97" s="303"/>
      <c r="N97" s="303"/>
    </row>
    <row r="98" spans="3:14" ht="20.25" customHeight="1">
      <c r="C98" s="299">
        <f t="shared" si="1"/>
        <v>7</v>
      </c>
      <c r="D98" s="306"/>
      <c r="E98" s="301" t="e">
        <f>+VALUE(#REF!)</f>
        <v>#REF!</v>
      </c>
      <c r="F98" s="302"/>
      <c r="G98" s="302"/>
      <c r="H98" s="303"/>
      <c r="I98" s="303"/>
      <c r="J98" s="303"/>
      <c r="K98" s="303"/>
      <c r="L98" s="303"/>
      <c r="M98" s="303"/>
      <c r="N98" s="303"/>
    </row>
    <row r="99" spans="3:14" ht="20.25" customHeight="1">
      <c r="C99" s="299">
        <f t="shared" si="1"/>
        <v>8</v>
      </c>
      <c r="D99" s="306"/>
      <c r="E99" s="301" t="e">
        <f>+VALUE(#REF!)</f>
        <v>#REF!</v>
      </c>
      <c r="F99" s="302"/>
      <c r="G99" s="302"/>
      <c r="H99" s="303"/>
      <c r="I99" s="303"/>
      <c r="J99" s="303"/>
      <c r="K99" s="303"/>
      <c r="L99" s="303"/>
      <c r="M99" s="303"/>
      <c r="N99" s="303"/>
    </row>
    <row r="100" spans="3:14" ht="20.25" customHeight="1">
      <c r="C100" s="299">
        <f t="shared" si="1"/>
        <v>9</v>
      </c>
      <c r="D100" s="306"/>
      <c r="E100" s="301" t="e">
        <f>+VALUE(#REF!)</f>
        <v>#REF!</v>
      </c>
      <c r="F100" s="302"/>
      <c r="G100" s="302"/>
      <c r="H100" s="303"/>
      <c r="I100" s="303"/>
      <c r="J100" s="303"/>
      <c r="K100" s="303"/>
      <c r="L100" s="303"/>
      <c r="M100" s="303"/>
      <c r="N100" s="303"/>
    </row>
    <row r="101" spans="3:14" ht="20.25" customHeight="1">
      <c r="C101" s="299">
        <f t="shared" si="1"/>
        <v>10</v>
      </c>
      <c r="D101" s="306"/>
      <c r="E101" s="301" t="e">
        <f>+VALUE(#REF!)</f>
        <v>#REF!</v>
      </c>
      <c r="F101" s="302"/>
      <c r="G101" s="302"/>
      <c r="H101" s="303"/>
      <c r="I101" s="303"/>
      <c r="J101" s="303"/>
      <c r="K101" s="303"/>
      <c r="L101" s="303"/>
      <c r="M101" s="303"/>
      <c r="N101" s="303"/>
    </row>
    <row r="102" spans="3:14" ht="20.25" customHeight="1">
      <c r="C102" s="299">
        <f t="shared" si="1"/>
        <v>11</v>
      </c>
      <c r="D102" s="306"/>
      <c r="E102" s="301" t="e">
        <f>+VALUE(#REF!)</f>
        <v>#REF!</v>
      </c>
      <c r="F102" s="302"/>
      <c r="G102" s="302"/>
      <c r="H102" s="303"/>
      <c r="I102" s="303"/>
      <c r="J102" s="303"/>
      <c r="K102" s="303"/>
      <c r="L102" s="303"/>
      <c r="M102" s="303"/>
      <c r="N102" s="303"/>
    </row>
    <row r="103" spans="3:14" ht="20.25" customHeight="1">
      <c r="C103" s="299">
        <f t="shared" si="1"/>
        <v>12</v>
      </c>
      <c r="D103" s="306"/>
      <c r="E103" s="301" t="e">
        <f>+VALUE(#REF!)</f>
        <v>#REF!</v>
      </c>
      <c r="F103" s="302"/>
      <c r="G103" s="302"/>
      <c r="H103" s="303"/>
      <c r="I103" s="303"/>
      <c r="J103" s="303"/>
      <c r="K103" s="303"/>
      <c r="L103" s="303"/>
      <c r="M103" s="303"/>
      <c r="N103" s="303"/>
    </row>
    <row r="104" spans="3:14" ht="20.25" customHeight="1">
      <c r="C104" s="299">
        <f t="shared" si="1"/>
        <v>13</v>
      </c>
      <c r="D104" s="306"/>
      <c r="E104" s="301" t="e">
        <f>+VALUE(#REF!)</f>
        <v>#REF!</v>
      </c>
      <c r="F104" s="302"/>
      <c r="G104" s="302"/>
      <c r="H104" s="303"/>
      <c r="I104" s="303"/>
      <c r="J104" s="303"/>
      <c r="K104" s="303"/>
      <c r="L104" s="303"/>
      <c r="M104" s="303"/>
      <c r="N104" s="303"/>
    </row>
    <row r="105" spans="3:14" ht="20.25" customHeight="1">
      <c r="C105" s="299">
        <f t="shared" si="1"/>
        <v>14</v>
      </c>
      <c r="D105" s="306"/>
      <c r="E105" s="301" t="e">
        <f>+VALUE(#REF!)</f>
        <v>#REF!</v>
      </c>
      <c r="F105" s="302"/>
      <c r="G105" s="302"/>
      <c r="H105" s="303"/>
      <c r="I105" s="303"/>
      <c r="J105" s="303"/>
      <c r="K105" s="303"/>
      <c r="L105" s="303"/>
      <c r="M105" s="303"/>
      <c r="N105" s="303"/>
    </row>
    <row r="106" spans="3:14" ht="20.25" customHeight="1">
      <c r="C106" s="299">
        <f t="shared" si="1"/>
        <v>15</v>
      </c>
      <c r="D106" s="306"/>
      <c r="E106" s="301" t="e">
        <f>+VALUE(#REF!)</f>
        <v>#REF!</v>
      </c>
      <c r="F106" s="302"/>
      <c r="G106" s="302"/>
      <c r="H106" s="303"/>
      <c r="I106" s="303"/>
      <c r="J106" s="303"/>
      <c r="K106" s="303"/>
      <c r="L106" s="303"/>
      <c r="M106" s="303"/>
      <c r="N106" s="303"/>
    </row>
    <row r="107" spans="3:14" ht="20.25" customHeight="1">
      <c r="C107" s="299">
        <f t="shared" si="1"/>
        <v>16</v>
      </c>
      <c r="D107" s="306"/>
      <c r="E107" s="301" t="e">
        <f>+VALUE(#REF!)</f>
        <v>#REF!</v>
      </c>
      <c r="F107" s="302"/>
      <c r="G107" s="302"/>
      <c r="H107" s="303"/>
      <c r="I107" s="303"/>
      <c r="J107" s="303"/>
      <c r="K107" s="303"/>
      <c r="L107" s="303"/>
      <c r="M107" s="303"/>
      <c r="N107" s="303"/>
    </row>
    <row r="108" spans="3:14" ht="20.25" customHeight="1">
      <c r="C108" s="299">
        <f t="shared" si="1"/>
        <v>17</v>
      </c>
      <c r="D108" s="306"/>
      <c r="E108" s="301" t="e">
        <f>+VALUE(#REF!)</f>
        <v>#REF!</v>
      </c>
      <c r="F108" s="302"/>
      <c r="G108" s="302"/>
      <c r="H108" s="303"/>
      <c r="I108" s="303"/>
      <c r="J108" s="303"/>
      <c r="K108" s="303"/>
      <c r="L108" s="303"/>
      <c r="M108" s="303"/>
      <c r="N108" s="303"/>
    </row>
    <row r="109" spans="3:14" ht="20.25" customHeight="1">
      <c r="C109" s="299">
        <f t="shared" si="1"/>
        <v>18</v>
      </c>
      <c r="D109" s="306"/>
      <c r="E109" s="301" t="e">
        <f>+VALUE(#REF!)</f>
        <v>#REF!</v>
      </c>
      <c r="F109" s="302"/>
      <c r="G109" s="302"/>
      <c r="H109" s="303"/>
      <c r="I109" s="303"/>
      <c r="J109" s="303"/>
      <c r="K109" s="303"/>
      <c r="L109" s="303"/>
      <c r="M109" s="303"/>
      <c r="N109" s="303"/>
    </row>
    <row r="110" spans="3:14" ht="20.25" customHeight="1">
      <c r="C110" s="299">
        <f t="shared" si="1"/>
        <v>19</v>
      </c>
      <c r="D110" s="306"/>
      <c r="E110" s="301" t="e">
        <f>+VALUE(#REF!)</f>
        <v>#REF!</v>
      </c>
      <c r="F110" s="302"/>
      <c r="G110" s="302"/>
      <c r="H110" s="303"/>
      <c r="I110" s="303"/>
      <c r="J110" s="303"/>
      <c r="K110" s="303"/>
      <c r="L110" s="303"/>
      <c r="M110" s="303"/>
      <c r="N110" s="303"/>
    </row>
    <row r="111" spans="3:14" ht="20.25" customHeight="1">
      <c r="C111" s="299">
        <f t="shared" si="1"/>
        <v>20</v>
      </c>
      <c r="D111" s="306"/>
      <c r="E111" s="301" t="e">
        <f>+VALUE(#REF!)</f>
        <v>#REF!</v>
      </c>
      <c r="F111" s="302"/>
      <c r="G111" s="302"/>
      <c r="H111" s="303"/>
      <c r="I111" s="303"/>
      <c r="J111" s="303"/>
      <c r="K111" s="303"/>
      <c r="L111" s="303"/>
      <c r="M111" s="303"/>
      <c r="N111" s="303"/>
    </row>
  </sheetData>
  <mergeCells count="3">
    <mergeCell ref="C78:N78"/>
    <mergeCell ref="C41:N41"/>
    <mergeCell ref="C5:N5"/>
  </mergeCells>
  <phoneticPr fontId="5" type="noConversion"/>
  <conditionalFormatting sqref="K27:K38 L23:M26 L59:M62 L46:L48 L96:M99 L83:L95 L10:L17 L19:L20 L22 L50:L58">
    <cfRule type="expression" dxfId="25" priority="11" stopIfTrue="1">
      <formula>$K$2&gt;0</formula>
    </cfRule>
  </conditionalFormatting>
  <conditionalFormatting sqref="L27:L38 M46:M48 M85:M86 M10:M26 M92:M93 M95:M99 M50:M62 M89:M90">
    <cfRule type="expression" dxfId="24" priority="12" stopIfTrue="1">
      <formula>$L$2&gt;0</formula>
    </cfRule>
  </conditionalFormatting>
  <conditionalFormatting sqref="L32:N38 L28:M31 L27 L64:M67 L63 N54:N67 M54:M62 M46:N48 L101:M104 L100 N91:N104 M85:N86 N18:N31 M18:M26 M10:N17 M89:N89 M90 M92:M93 M95:M99 M50:N53 N88">
    <cfRule type="expression" dxfId="23" priority="13" stopIfTrue="1">
      <formula>$M$2&gt;0</formula>
    </cfRule>
  </conditionalFormatting>
  <conditionalFormatting sqref="M32:N38 M28:M31 M64:M67 N46:N48 M101:M104 N85:N86 N10:N31 N88:N89 N91:N104 N50:N67">
    <cfRule type="expression" dxfId="22" priority="14" stopIfTrue="1">
      <formula>$N$2&gt;0</formula>
    </cfRule>
  </conditionalFormatting>
  <conditionalFormatting sqref="K27:K38 L23:M26 L10:L17 L19:L20 L22">
    <cfRule type="expression" dxfId="21" priority="15" stopIfTrue="1">
      <formula>#REF!&gt;0</formula>
    </cfRule>
  </conditionalFormatting>
  <conditionalFormatting sqref="K63:K74">
    <cfRule type="expression" dxfId="20" priority="6" stopIfTrue="1">
      <formula>$K$2&gt;0</formula>
    </cfRule>
  </conditionalFormatting>
  <conditionalFormatting sqref="L63:L74">
    <cfRule type="expression" dxfId="19" priority="7" stopIfTrue="1">
      <formula>$L$2&gt;0</formula>
    </cfRule>
  </conditionalFormatting>
  <conditionalFormatting sqref="L68:N74">
    <cfRule type="expression" dxfId="18" priority="8" stopIfTrue="1">
      <formula>$M$2&gt;0</formula>
    </cfRule>
  </conditionalFormatting>
  <conditionalFormatting sqref="M68:N74">
    <cfRule type="expression" dxfId="17" priority="9" stopIfTrue="1">
      <formula>$N$2&gt;0</formula>
    </cfRule>
  </conditionalFormatting>
  <conditionalFormatting sqref="K63:K74 L59:M62 L46:L48 L50:L58">
    <cfRule type="expression" dxfId="16" priority="10" stopIfTrue="1">
      <formula>#REF!&gt;0</formula>
    </cfRule>
  </conditionalFormatting>
  <conditionalFormatting sqref="K100:K111">
    <cfRule type="expression" dxfId="15" priority="1" stopIfTrue="1">
      <formula>$K$2&gt;0</formula>
    </cfRule>
  </conditionalFormatting>
  <conditionalFormatting sqref="L100:L111">
    <cfRule type="expression" dxfId="14" priority="2" stopIfTrue="1">
      <formula>$L$2&gt;0</formula>
    </cfRule>
  </conditionalFormatting>
  <conditionalFormatting sqref="L105:N111">
    <cfRule type="expression" dxfId="13" priority="3" stopIfTrue="1">
      <formula>$M$2&gt;0</formula>
    </cfRule>
  </conditionalFormatting>
  <conditionalFormatting sqref="M105:N111">
    <cfRule type="expression" dxfId="12" priority="4" stopIfTrue="1">
      <formula>$N$2&gt;0</formula>
    </cfRule>
  </conditionalFormatting>
  <conditionalFormatting sqref="K100:K111 L96:M99 L83:L95">
    <cfRule type="expression" dxfId="11" priority="5" stopIfTrue="1">
      <formula>#REF!&gt;0</formula>
    </cfRule>
  </conditionalFormatting>
  <pageMargins left="0.75" right="0.75" top="1" bottom="1" header="0.5" footer="0.5"/>
  <pageSetup scale="24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O99"/>
  <sheetViews>
    <sheetView topLeftCell="C85" workbookViewId="0">
      <selection activeCell="C5" sqref="C5:K5"/>
    </sheetView>
  </sheetViews>
  <sheetFormatPr defaultColWidth="9.140625" defaultRowHeight="15.7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>
      <c r="K2" s="6"/>
    </row>
    <row r="3" spans="3:15">
      <c r="K3" s="21" t="s">
        <v>243</v>
      </c>
    </row>
    <row r="5" spans="3:15" s="55" customFormat="1">
      <c r="C5" s="439" t="s">
        <v>2319</v>
      </c>
      <c r="D5" s="439"/>
      <c r="E5" s="439"/>
      <c r="F5" s="439"/>
      <c r="G5" s="439"/>
      <c r="H5" s="439"/>
      <c r="I5" s="439"/>
      <c r="J5" s="439"/>
      <c r="K5" s="439"/>
      <c r="L5" s="232"/>
      <c r="M5" s="232"/>
      <c r="N5" s="232"/>
      <c r="O5" s="232"/>
    </row>
    <row r="6" spans="3:15" s="55" customFormat="1" ht="15"/>
    <row r="7" spans="3:15" s="55" customFormat="1" ht="15"/>
    <row r="8" spans="3:15" s="55" customFormat="1">
      <c r="C8" s="232" t="s">
        <v>61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</row>
    <row r="9" spans="3:15" s="55" customFormat="1"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</row>
    <row r="10" spans="3:15" s="55" customFormat="1" ht="15">
      <c r="K10" s="55" t="s">
        <v>216</v>
      </c>
    </row>
    <row r="11" spans="3:15" s="55" customFormat="1" ht="31.5">
      <c r="C11" s="144" t="s">
        <v>1813</v>
      </c>
      <c r="D11" s="144" t="s">
        <v>0</v>
      </c>
      <c r="E11" s="144" t="s">
        <v>247</v>
      </c>
      <c r="F11" s="514" t="s">
        <v>1814</v>
      </c>
      <c r="G11" s="515"/>
      <c r="H11" s="515"/>
      <c r="I11" s="515"/>
      <c r="J11" s="515"/>
      <c r="K11" s="516"/>
      <c r="L11" s="289"/>
      <c r="M11" s="289"/>
      <c r="N11" s="289"/>
      <c r="O11" s="289"/>
    </row>
    <row r="12" spans="3:15" s="55" customFormat="1" ht="15">
      <c r="C12" s="155"/>
      <c r="D12" s="155"/>
      <c r="E12" s="155"/>
      <c r="F12" s="520" t="s">
        <v>234</v>
      </c>
      <c r="G12" s="521"/>
      <c r="H12" s="520" t="s">
        <v>191</v>
      </c>
      <c r="I12" s="521"/>
      <c r="J12" s="520" t="s">
        <v>233</v>
      </c>
      <c r="K12" s="521"/>
    </row>
    <row r="13" spans="3:15" s="55" customFormat="1" ht="15">
      <c r="C13" s="308" t="s">
        <v>1815</v>
      </c>
      <c r="D13" s="525"/>
      <c r="E13" s="526"/>
      <c r="F13" s="518"/>
      <c r="G13" s="519"/>
      <c r="H13" s="518"/>
      <c r="I13" s="519"/>
      <c r="J13" s="518"/>
      <c r="K13" s="519"/>
    </row>
    <row r="14" spans="3:15" s="55" customFormat="1" ht="15">
      <c r="C14" s="510"/>
      <c r="D14" s="309"/>
      <c r="E14" s="309"/>
      <c r="F14" s="520"/>
      <c r="G14" s="521"/>
      <c r="H14" s="520"/>
      <c r="I14" s="521"/>
      <c r="J14" s="518"/>
      <c r="K14" s="519"/>
    </row>
    <row r="15" spans="3:15" s="55" customFormat="1" ht="15">
      <c r="C15" s="517"/>
      <c r="D15" s="175"/>
      <c r="E15" s="175"/>
      <c r="F15" s="520"/>
      <c r="G15" s="521"/>
      <c r="H15" s="520"/>
      <c r="I15" s="521"/>
      <c r="J15" s="518"/>
      <c r="K15" s="519"/>
    </row>
    <row r="16" spans="3:15" s="55" customFormat="1" ht="15">
      <c r="C16" s="517"/>
      <c r="D16" s="155"/>
      <c r="E16" s="155"/>
      <c r="F16" s="520"/>
      <c r="G16" s="521"/>
      <c r="H16" s="520"/>
      <c r="I16" s="521"/>
      <c r="J16" s="518"/>
      <c r="K16" s="519"/>
    </row>
    <row r="17" spans="3:15" s="55" customFormat="1" ht="15">
      <c r="C17" s="511"/>
      <c r="D17" s="155"/>
      <c r="E17" s="155"/>
      <c r="F17" s="520"/>
      <c r="G17" s="521"/>
      <c r="H17" s="520"/>
      <c r="I17" s="521"/>
      <c r="J17" s="518"/>
      <c r="K17" s="519"/>
    </row>
    <row r="18" spans="3:15" s="55" customFormat="1" ht="15">
      <c r="C18" s="522"/>
      <c r="D18" s="523"/>
      <c r="E18" s="523"/>
      <c r="F18" s="523"/>
      <c r="G18" s="523"/>
      <c r="H18" s="523"/>
      <c r="I18" s="523"/>
      <c r="J18" s="523"/>
      <c r="K18" s="524"/>
    </row>
    <row r="19" spans="3:15" s="55" customFormat="1">
      <c r="C19" s="510"/>
      <c r="D19" s="430" t="s">
        <v>0</v>
      </c>
      <c r="E19" s="512" t="s">
        <v>247</v>
      </c>
      <c r="F19" s="514" t="s">
        <v>63</v>
      </c>
      <c r="G19" s="515"/>
      <c r="H19" s="516"/>
      <c r="I19" s="430" t="s">
        <v>64</v>
      </c>
      <c r="J19" s="430"/>
      <c r="K19" s="430"/>
      <c r="L19" s="289"/>
      <c r="M19" s="289"/>
      <c r="N19" s="289"/>
      <c r="O19" s="289"/>
    </row>
    <row r="20" spans="3:15" s="55" customFormat="1" ht="15">
      <c r="C20" s="511"/>
      <c r="D20" s="430"/>
      <c r="E20" s="513"/>
      <c r="F20" s="175" t="s">
        <v>234</v>
      </c>
      <c r="G20" s="175" t="s">
        <v>191</v>
      </c>
      <c r="H20" s="175" t="s">
        <v>233</v>
      </c>
      <c r="I20" s="175" t="s">
        <v>234</v>
      </c>
      <c r="J20" s="175" t="s">
        <v>191</v>
      </c>
      <c r="K20" s="175" t="s">
        <v>233</v>
      </c>
    </row>
    <row r="21" spans="3:15" s="55" customFormat="1" ht="15">
      <c r="C21" s="308" t="s">
        <v>1816</v>
      </c>
      <c r="D21" s="310"/>
      <c r="E21" s="311"/>
      <c r="F21" s="312"/>
      <c r="G21" s="312"/>
      <c r="H21" s="312"/>
      <c r="I21" s="312"/>
      <c r="J21" s="312"/>
      <c r="K21" s="312"/>
    </row>
    <row r="22" spans="3:15" s="55" customFormat="1" ht="15">
      <c r="C22" s="510"/>
      <c r="D22" s="309"/>
      <c r="E22" s="309"/>
      <c r="F22" s="155"/>
      <c r="G22" s="155"/>
      <c r="H22" s="155"/>
      <c r="I22" s="155"/>
      <c r="J22" s="155"/>
      <c r="K22" s="155"/>
    </row>
    <row r="23" spans="3:15" s="55" customFormat="1" ht="15">
      <c r="C23" s="517"/>
      <c r="D23" s="155"/>
      <c r="E23" s="155"/>
      <c r="F23" s="155"/>
      <c r="G23" s="155"/>
      <c r="H23" s="155"/>
      <c r="I23" s="155"/>
      <c r="J23" s="155"/>
      <c r="K23" s="155"/>
    </row>
    <row r="24" spans="3:15" s="55" customFormat="1" ht="15">
      <c r="C24" s="517"/>
      <c r="D24" s="155"/>
      <c r="E24" s="155"/>
      <c r="F24" s="155"/>
      <c r="G24" s="155"/>
      <c r="H24" s="155"/>
      <c r="I24" s="155"/>
      <c r="J24" s="155"/>
      <c r="K24" s="155"/>
    </row>
    <row r="25" spans="3:15" s="55" customFormat="1" ht="15">
      <c r="C25" s="511"/>
      <c r="D25" s="155"/>
      <c r="E25" s="155"/>
      <c r="F25" s="155"/>
      <c r="G25" s="155"/>
      <c r="H25" s="155"/>
      <c r="I25" s="155"/>
      <c r="J25" s="155"/>
      <c r="K25" s="155"/>
    </row>
    <row r="26" spans="3:15" s="55" customFormat="1" ht="15">
      <c r="C26" s="507"/>
      <c r="D26" s="508"/>
      <c r="E26" s="508"/>
      <c r="F26" s="508"/>
      <c r="G26" s="508"/>
      <c r="H26" s="508"/>
      <c r="I26" s="508"/>
      <c r="J26" s="508"/>
      <c r="K26" s="509"/>
    </row>
    <row r="27" spans="3:15" s="55" customFormat="1">
      <c r="C27" s="510"/>
      <c r="D27" s="430" t="s">
        <v>0</v>
      </c>
      <c r="E27" s="512" t="s">
        <v>247</v>
      </c>
      <c r="F27" s="514" t="s">
        <v>63</v>
      </c>
      <c r="G27" s="515"/>
      <c r="H27" s="516"/>
      <c r="I27" s="430" t="s">
        <v>64</v>
      </c>
      <c r="J27" s="430"/>
      <c r="K27" s="430"/>
      <c r="L27" s="289"/>
      <c r="M27" s="289"/>
      <c r="N27" s="289"/>
      <c r="O27" s="289"/>
    </row>
    <row r="28" spans="3:15" s="55" customFormat="1" ht="15">
      <c r="C28" s="511"/>
      <c r="D28" s="430"/>
      <c r="E28" s="513"/>
      <c r="F28" s="175" t="s">
        <v>234</v>
      </c>
      <c r="G28" s="175" t="s">
        <v>191</v>
      </c>
      <c r="H28" s="175" t="s">
        <v>233</v>
      </c>
      <c r="I28" s="175" t="s">
        <v>234</v>
      </c>
      <c r="J28" s="175" t="s">
        <v>191</v>
      </c>
      <c r="K28" s="175" t="s">
        <v>233</v>
      </c>
    </row>
    <row r="29" spans="3:15" s="55" customFormat="1" ht="15">
      <c r="C29" s="308" t="s">
        <v>1817</v>
      </c>
      <c r="D29" s="310"/>
      <c r="E29" s="311"/>
      <c r="F29" s="312"/>
      <c r="G29" s="312"/>
      <c r="H29" s="312"/>
      <c r="I29" s="312"/>
      <c r="J29" s="312"/>
      <c r="K29" s="312"/>
    </row>
    <row r="30" spans="3:15" s="55" customFormat="1" ht="15">
      <c r="C30" s="504"/>
      <c r="D30" s="313"/>
      <c r="E30" s="314"/>
      <c r="F30" s="313"/>
      <c r="G30" s="313"/>
      <c r="H30" s="313"/>
      <c r="I30" s="313"/>
      <c r="J30" s="313"/>
      <c r="K30" s="313"/>
    </row>
    <row r="31" spans="3:15" s="55" customFormat="1" ht="15">
      <c r="C31" s="505"/>
      <c r="D31" s="309"/>
      <c r="E31" s="309"/>
      <c r="F31" s="155"/>
      <c r="G31" s="155"/>
      <c r="H31" s="155"/>
      <c r="I31" s="155"/>
      <c r="J31" s="155"/>
      <c r="K31" s="155"/>
    </row>
    <row r="32" spans="3:15" s="55" customFormat="1" ht="15">
      <c r="C32" s="505"/>
      <c r="D32" s="309"/>
      <c r="E32" s="309"/>
      <c r="F32" s="155"/>
      <c r="G32" s="155"/>
      <c r="H32" s="155"/>
      <c r="I32" s="155"/>
      <c r="J32" s="155"/>
      <c r="K32" s="155"/>
    </row>
    <row r="33" spans="3:15" s="55" customFormat="1" ht="15">
      <c r="C33" s="505"/>
      <c r="D33" s="309"/>
      <c r="E33" s="309"/>
      <c r="F33" s="155"/>
      <c r="G33" s="155"/>
      <c r="H33" s="155"/>
      <c r="I33" s="155"/>
      <c r="J33" s="155"/>
      <c r="K33" s="155"/>
    </row>
    <row r="34" spans="3:15" s="55" customFormat="1" ht="15">
      <c r="C34" s="506"/>
      <c r="D34" s="309"/>
      <c r="E34" s="309"/>
      <c r="F34" s="155"/>
      <c r="G34" s="155"/>
      <c r="H34" s="155"/>
      <c r="I34" s="155"/>
      <c r="J34" s="155"/>
      <c r="K34" s="155"/>
    </row>
    <row r="35" spans="3:15" s="55" customFormat="1" ht="15">
      <c r="C35" s="507"/>
      <c r="D35" s="508"/>
      <c r="E35" s="508"/>
      <c r="F35" s="508"/>
      <c r="G35" s="508"/>
      <c r="H35" s="508"/>
      <c r="I35" s="508"/>
      <c r="J35" s="508"/>
      <c r="K35" s="509"/>
    </row>
    <row r="36" spans="3:15" s="55" customFormat="1">
      <c r="C36" s="510"/>
      <c r="D36" s="430" t="s">
        <v>0</v>
      </c>
      <c r="E36" s="512" t="s">
        <v>247</v>
      </c>
      <c r="F36" s="514" t="s">
        <v>63</v>
      </c>
      <c r="G36" s="515"/>
      <c r="H36" s="516"/>
      <c r="I36" s="430" t="s">
        <v>64</v>
      </c>
      <c r="J36" s="430"/>
      <c r="K36" s="430"/>
      <c r="L36" s="289"/>
      <c r="M36" s="289"/>
      <c r="N36" s="289"/>
      <c r="O36" s="289"/>
    </row>
    <row r="37" spans="3:15" s="55" customFormat="1" ht="15">
      <c r="C37" s="511"/>
      <c r="D37" s="430"/>
      <c r="E37" s="513"/>
      <c r="F37" s="175" t="s">
        <v>234</v>
      </c>
      <c r="G37" s="175" t="s">
        <v>191</v>
      </c>
      <c r="H37" s="175" t="s">
        <v>233</v>
      </c>
      <c r="I37" s="175" t="s">
        <v>234</v>
      </c>
      <c r="J37" s="175" t="s">
        <v>191</v>
      </c>
      <c r="K37" s="175" t="s">
        <v>233</v>
      </c>
    </row>
    <row r="38" spans="3:15" s="55" customFormat="1" ht="15">
      <c r="C38" s="308" t="s">
        <v>1818</v>
      </c>
      <c r="D38" s="310"/>
      <c r="E38" s="311"/>
      <c r="F38" s="312"/>
      <c r="G38" s="312"/>
      <c r="H38" s="312"/>
      <c r="I38" s="312"/>
      <c r="J38" s="312"/>
      <c r="K38" s="312"/>
    </row>
    <row r="39" spans="3:15" s="55" customFormat="1" ht="15">
      <c r="C39" s="504"/>
      <c r="D39" s="313"/>
      <c r="E39" s="314"/>
      <c r="F39" s="313"/>
      <c r="G39" s="313"/>
      <c r="H39" s="313"/>
      <c r="I39" s="313"/>
      <c r="J39" s="313"/>
      <c r="K39" s="313"/>
    </row>
    <row r="40" spans="3:15" s="55" customFormat="1" ht="15">
      <c r="C40" s="505"/>
      <c r="D40" s="309"/>
      <c r="E40" s="309"/>
      <c r="F40" s="155"/>
      <c r="G40" s="155"/>
      <c r="H40" s="155"/>
      <c r="I40" s="155"/>
      <c r="J40" s="155"/>
      <c r="K40" s="155"/>
    </row>
    <row r="41" spans="3:15" s="55" customFormat="1" ht="15">
      <c r="C41" s="505"/>
      <c r="D41" s="309"/>
      <c r="E41" s="309"/>
      <c r="F41" s="155"/>
      <c r="G41" s="155"/>
      <c r="H41" s="155"/>
      <c r="I41" s="155"/>
      <c r="J41" s="155"/>
      <c r="K41" s="155"/>
    </row>
    <row r="42" spans="3:15" s="55" customFormat="1" ht="15">
      <c r="C42" s="505"/>
      <c r="D42" s="309"/>
      <c r="E42" s="309"/>
      <c r="F42" s="155"/>
      <c r="G42" s="155"/>
      <c r="H42" s="155"/>
      <c r="I42" s="155"/>
      <c r="J42" s="155"/>
      <c r="K42" s="155"/>
    </row>
    <row r="43" spans="3:15" s="55" customFormat="1" ht="15">
      <c r="C43" s="506"/>
      <c r="D43" s="309"/>
      <c r="E43" s="309"/>
      <c r="F43" s="155"/>
      <c r="G43" s="155"/>
      <c r="H43" s="155"/>
      <c r="I43" s="155"/>
      <c r="J43" s="155"/>
      <c r="K43" s="155"/>
    </row>
    <row r="44" spans="3:15" s="55" customFormat="1" ht="15">
      <c r="C44" s="507"/>
      <c r="D44" s="508"/>
      <c r="E44" s="508"/>
      <c r="F44" s="508"/>
      <c r="G44" s="508"/>
      <c r="H44" s="508"/>
      <c r="I44" s="508"/>
      <c r="J44" s="508"/>
      <c r="K44" s="509"/>
    </row>
    <row r="45" spans="3:15" s="55" customFormat="1">
      <c r="C45" s="510"/>
      <c r="D45" s="430" t="s">
        <v>0</v>
      </c>
      <c r="E45" s="512" t="s">
        <v>247</v>
      </c>
      <c r="F45" s="514" t="s">
        <v>63</v>
      </c>
      <c r="G45" s="515"/>
      <c r="H45" s="516"/>
      <c r="I45" s="430" t="s">
        <v>64</v>
      </c>
      <c r="J45" s="430"/>
      <c r="K45" s="430"/>
      <c r="L45" s="289"/>
      <c r="M45" s="289"/>
      <c r="N45" s="289"/>
      <c r="O45" s="289"/>
    </row>
    <row r="46" spans="3:15" s="55" customFormat="1" ht="15">
      <c r="C46" s="511"/>
      <c r="D46" s="430"/>
      <c r="E46" s="513"/>
      <c r="F46" s="175" t="s">
        <v>234</v>
      </c>
      <c r="G46" s="175" t="s">
        <v>191</v>
      </c>
      <c r="H46" s="175" t="s">
        <v>233</v>
      </c>
      <c r="I46" s="175" t="s">
        <v>234</v>
      </c>
      <c r="J46" s="175" t="s">
        <v>191</v>
      </c>
      <c r="K46" s="175" t="s">
        <v>233</v>
      </c>
    </row>
    <row r="47" spans="3:15" s="55" customFormat="1" ht="15">
      <c r="C47" s="308" t="s">
        <v>1815</v>
      </c>
      <c r="D47" s="310"/>
      <c r="E47" s="311"/>
      <c r="F47" s="312"/>
      <c r="G47" s="312"/>
      <c r="H47" s="312"/>
      <c r="I47" s="312"/>
      <c r="J47" s="312"/>
      <c r="K47" s="312"/>
    </row>
    <row r="48" spans="3:15" s="55" customFormat="1" ht="15">
      <c r="C48" s="504"/>
      <c r="D48" s="313"/>
      <c r="E48" s="313"/>
      <c r="F48" s="313"/>
      <c r="G48" s="313"/>
      <c r="H48" s="313"/>
      <c r="I48" s="313"/>
      <c r="J48" s="313"/>
      <c r="K48" s="313"/>
    </row>
    <row r="49" spans="3:15" s="55" customFormat="1" ht="15">
      <c r="C49" s="505"/>
      <c r="D49" s="309"/>
      <c r="E49" s="309"/>
      <c r="F49" s="155"/>
      <c r="G49" s="155"/>
      <c r="H49" s="155"/>
      <c r="I49" s="155"/>
      <c r="J49" s="155"/>
      <c r="K49" s="155"/>
    </row>
    <row r="50" spans="3:15" s="55" customFormat="1" ht="15">
      <c r="C50" s="505"/>
      <c r="D50" s="309"/>
      <c r="E50" s="309"/>
      <c r="F50" s="155"/>
      <c r="G50" s="155"/>
      <c r="H50" s="155"/>
      <c r="I50" s="155"/>
      <c r="J50" s="155"/>
      <c r="K50" s="155"/>
    </row>
    <row r="51" spans="3:15" s="55" customFormat="1" ht="15">
      <c r="C51" s="505"/>
      <c r="D51" s="309"/>
      <c r="E51" s="309"/>
      <c r="F51" s="155"/>
      <c r="G51" s="155"/>
      <c r="H51" s="155"/>
      <c r="I51" s="155"/>
      <c r="J51" s="155"/>
      <c r="K51" s="155"/>
    </row>
    <row r="52" spans="3:15" s="55" customFormat="1" ht="15">
      <c r="C52" s="506"/>
      <c r="D52" s="309"/>
      <c r="E52" s="309"/>
      <c r="F52" s="155"/>
      <c r="G52" s="155"/>
      <c r="H52" s="155"/>
      <c r="I52" s="155"/>
      <c r="J52" s="155"/>
      <c r="K52" s="155"/>
    </row>
    <row r="53" spans="3:15" s="55" customFormat="1" ht="15"/>
    <row r="54" spans="3:15" s="55" customFormat="1" ht="15"/>
    <row r="55" spans="3:15" s="55" customFormat="1">
      <c r="C55" s="232" t="s">
        <v>62</v>
      </c>
      <c r="D55" s="232"/>
      <c r="E55" s="232"/>
      <c r="F55" s="232"/>
      <c r="G55" s="232"/>
      <c r="H55" s="232"/>
      <c r="I55" s="232"/>
      <c r="J55" s="232"/>
      <c r="K55" s="232"/>
    </row>
    <row r="56" spans="3:15" s="55" customFormat="1">
      <c r="C56" s="232"/>
      <c r="D56" s="232"/>
      <c r="E56" s="232"/>
      <c r="F56" s="232"/>
      <c r="G56" s="232"/>
      <c r="H56" s="232"/>
      <c r="I56" s="232"/>
      <c r="J56" s="232"/>
      <c r="K56" s="232"/>
    </row>
    <row r="57" spans="3:15" s="55" customFormat="1" ht="15">
      <c r="K57" s="55" t="s">
        <v>216</v>
      </c>
    </row>
    <row r="58" spans="3:15" s="55" customFormat="1" ht="31.5">
      <c r="C58" s="144" t="s">
        <v>1813</v>
      </c>
      <c r="D58" s="144" t="s">
        <v>0</v>
      </c>
      <c r="E58" s="144" t="s">
        <v>247</v>
      </c>
      <c r="F58" s="514" t="s">
        <v>1814</v>
      </c>
      <c r="G58" s="515"/>
      <c r="H58" s="515"/>
      <c r="I58" s="515"/>
      <c r="J58" s="515"/>
      <c r="K58" s="516"/>
      <c r="L58" s="289"/>
      <c r="M58" s="289"/>
      <c r="N58" s="289"/>
      <c r="O58" s="289"/>
    </row>
    <row r="59" spans="3:15" s="55" customFormat="1" ht="15">
      <c r="C59" s="155"/>
      <c r="D59" s="155"/>
      <c r="E59" s="155"/>
      <c r="F59" s="520" t="s">
        <v>234</v>
      </c>
      <c r="G59" s="521"/>
      <c r="H59" s="520" t="s">
        <v>191</v>
      </c>
      <c r="I59" s="521"/>
      <c r="J59" s="520" t="s">
        <v>233</v>
      </c>
      <c r="K59" s="521"/>
    </row>
    <row r="60" spans="3:15" s="55" customFormat="1" ht="15">
      <c r="C60" s="308" t="s">
        <v>1815</v>
      </c>
      <c r="D60" s="525"/>
      <c r="E60" s="526"/>
      <c r="F60" s="518"/>
      <c r="G60" s="519"/>
      <c r="H60" s="518"/>
      <c r="I60" s="519"/>
      <c r="J60" s="518"/>
      <c r="K60" s="519"/>
    </row>
    <row r="61" spans="3:15" s="55" customFormat="1" ht="15">
      <c r="C61" s="510"/>
      <c r="D61" s="309"/>
      <c r="E61" s="309"/>
      <c r="F61" s="520"/>
      <c r="G61" s="521"/>
      <c r="H61" s="520"/>
      <c r="I61" s="521"/>
      <c r="J61" s="518"/>
      <c r="K61" s="519"/>
    </row>
    <row r="62" spans="3:15" s="55" customFormat="1" ht="15">
      <c r="C62" s="517"/>
      <c r="D62" s="175"/>
      <c r="E62" s="175"/>
      <c r="F62" s="520"/>
      <c r="G62" s="521"/>
      <c r="H62" s="520"/>
      <c r="I62" s="521"/>
      <c r="J62" s="518"/>
      <c r="K62" s="519"/>
    </row>
    <row r="63" spans="3:15" s="55" customFormat="1" ht="15">
      <c r="C63" s="517"/>
      <c r="D63" s="155"/>
      <c r="E63" s="155"/>
      <c r="F63" s="520"/>
      <c r="G63" s="521"/>
      <c r="H63" s="520"/>
      <c r="I63" s="521"/>
      <c r="J63" s="518"/>
      <c r="K63" s="519"/>
    </row>
    <row r="64" spans="3:15" s="55" customFormat="1" ht="15">
      <c r="C64" s="511"/>
      <c r="D64" s="155"/>
      <c r="E64" s="155"/>
      <c r="F64" s="520"/>
      <c r="G64" s="521"/>
      <c r="H64" s="520"/>
      <c r="I64" s="521"/>
      <c r="J64" s="518"/>
      <c r="K64" s="519"/>
    </row>
    <row r="65" spans="3:15" s="55" customFormat="1" ht="15">
      <c r="C65" s="522"/>
      <c r="D65" s="523"/>
      <c r="E65" s="523"/>
      <c r="F65" s="523"/>
      <c r="G65" s="523"/>
      <c r="H65" s="523"/>
      <c r="I65" s="523"/>
      <c r="J65" s="523"/>
      <c r="K65" s="524"/>
    </row>
    <row r="66" spans="3:15" s="55" customFormat="1">
      <c r="C66" s="510"/>
      <c r="D66" s="430" t="s">
        <v>0</v>
      </c>
      <c r="E66" s="512" t="s">
        <v>247</v>
      </c>
      <c r="F66" s="514" t="s">
        <v>63</v>
      </c>
      <c r="G66" s="515"/>
      <c r="H66" s="516"/>
      <c r="I66" s="430" t="s">
        <v>64</v>
      </c>
      <c r="J66" s="430"/>
      <c r="K66" s="430"/>
      <c r="L66" s="289"/>
      <c r="M66" s="289"/>
      <c r="N66" s="289"/>
      <c r="O66" s="289"/>
    </row>
    <row r="67" spans="3:15" s="55" customFormat="1" ht="15">
      <c r="C67" s="511"/>
      <c r="D67" s="430"/>
      <c r="E67" s="513"/>
      <c r="F67" s="175" t="s">
        <v>234</v>
      </c>
      <c r="G67" s="175" t="s">
        <v>191</v>
      </c>
      <c r="H67" s="175" t="s">
        <v>233</v>
      </c>
      <c r="I67" s="175" t="s">
        <v>234</v>
      </c>
      <c r="J67" s="175" t="s">
        <v>191</v>
      </c>
      <c r="K67" s="175" t="s">
        <v>233</v>
      </c>
    </row>
    <row r="68" spans="3:15" s="55" customFormat="1" ht="15">
      <c r="C68" s="308" t="s">
        <v>1816</v>
      </c>
      <c r="D68" s="310"/>
      <c r="E68" s="311"/>
      <c r="F68" s="312"/>
      <c r="G68" s="312"/>
      <c r="H68" s="312"/>
      <c r="I68" s="312"/>
      <c r="J68" s="312"/>
      <c r="K68" s="312"/>
    </row>
    <row r="69" spans="3:15" s="55" customFormat="1" ht="15">
      <c r="C69" s="510"/>
      <c r="D69" s="309"/>
      <c r="E69" s="309"/>
      <c r="F69" s="155"/>
      <c r="G69" s="155"/>
      <c r="H69" s="155"/>
      <c r="I69" s="155"/>
      <c r="J69" s="155"/>
      <c r="K69" s="155"/>
    </row>
    <row r="70" spans="3:15" s="55" customFormat="1" ht="15">
      <c r="C70" s="517"/>
      <c r="D70" s="155"/>
      <c r="E70" s="155"/>
      <c r="F70" s="155"/>
      <c r="G70" s="155"/>
      <c r="H70" s="155"/>
      <c r="I70" s="155"/>
      <c r="J70" s="155"/>
      <c r="K70" s="155"/>
    </row>
    <row r="71" spans="3:15" s="55" customFormat="1" ht="15">
      <c r="C71" s="517"/>
      <c r="D71" s="155"/>
      <c r="E71" s="155"/>
      <c r="F71" s="155"/>
      <c r="G71" s="155"/>
      <c r="H71" s="155"/>
      <c r="I71" s="155"/>
      <c r="J71" s="155"/>
      <c r="K71" s="155"/>
    </row>
    <row r="72" spans="3:15" s="55" customFormat="1" ht="15">
      <c r="C72" s="511"/>
      <c r="D72" s="155"/>
      <c r="E72" s="155"/>
      <c r="F72" s="155"/>
      <c r="G72" s="155"/>
      <c r="H72" s="155"/>
      <c r="I72" s="155"/>
      <c r="J72" s="155"/>
      <c r="K72" s="155"/>
    </row>
    <row r="73" spans="3:15" s="55" customFormat="1" ht="15">
      <c r="C73" s="507"/>
      <c r="D73" s="508"/>
      <c r="E73" s="508"/>
      <c r="F73" s="508"/>
      <c r="G73" s="508"/>
      <c r="H73" s="508"/>
      <c r="I73" s="508"/>
      <c r="J73" s="508"/>
      <c r="K73" s="509"/>
    </row>
    <row r="74" spans="3:15" s="55" customFormat="1">
      <c r="C74" s="510"/>
      <c r="D74" s="430" t="s">
        <v>0</v>
      </c>
      <c r="E74" s="512" t="s">
        <v>247</v>
      </c>
      <c r="F74" s="514" t="s">
        <v>63</v>
      </c>
      <c r="G74" s="515"/>
      <c r="H74" s="516"/>
      <c r="I74" s="430" t="s">
        <v>64</v>
      </c>
      <c r="J74" s="430"/>
      <c r="K74" s="430"/>
      <c r="L74" s="289"/>
      <c r="M74" s="289"/>
      <c r="N74" s="289"/>
      <c r="O74" s="289"/>
    </row>
    <row r="75" spans="3:15" s="55" customFormat="1" ht="15">
      <c r="C75" s="511"/>
      <c r="D75" s="430"/>
      <c r="E75" s="513"/>
      <c r="F75" s="175" t="s">
        <v>234</v>
      </c>
      <c r="G75" s="175" t="s">
        <v>191</v>
      </c>
      <c r="H75" s="175" t="s">
        <v>233</v>
      </c>
      <c r="I75" s="175" t="s">
        <v>234</v>
      </c>
      <c r="J75" s="175" t="s">
        <v>191</v>
      </c>
      <c r="K75" s="175" t="s">
        <v>233</v>
      </c>
    </row>
    <row r="76" spans="3:15" s="55" customFormat="1" ht="15">
      <c r="C76" s="308" t="s">
        <v>1817</v>
      </c>
      <c r="D76" s="310"/>
      <c r="E76" s="311"/>
      <c r="F76" s="312"/>
      <c r="G76" s="312"/>
      <c r="H76" s="312"/>
      <c r="I76" s="312"/>
      <c r="J76" s="312"/>
      <c r="K76" s="312"/>
    </row>
    <row r="77" spans="3:15" s="55" customFormat="1" ht="15">
      <c r="C77" s="504"/>
      <c r="D77" s="313"/>
      <c r="E77" s="314"/>
      <c r="F77" s="313"/>
      <c r="G77" s="313"/>
      <c r="H77" s="313"/>
      <c r="I77" s="313"/>
      <c r="J77" s="313"/>
      <c r="K77" s="313"/>
    </row>
    <row r="78" spans="3:15" s="55" customFormat="1" ht="15">
      <c r="C78" s="505"/>
      <c r="D78" s="309"/>
      <c r="E78" s="309"/>
      <c r="F78" s="155"/>
      <c r="G78" s="155"/>
      <c r="H78" s="155"/>
      <c r="I78" s="155"/>
      <c r="J78" s="155"/>
      <c r="K78" s="155"/>
    </row>
    <row r="79" spans="3:15" s="55" customFormat="1" ht="15">
      <c r="C79" s="505"/>
      <c r="D79" s="309"/>
      <c r="E79" s="309"/>
      <c r="F79" s="155"/>
      <c r="G79" s="155"/>
      <c r="H79" s="155"/>
      <c r="I79" s="155"/>
      <c r="J79" s="155"/>
      <c r="K79" s="155"/>
    </row>
    <row r="80" spans="3:15" s="55" customFormat="1" ht="15">
      <c r="C80" s="505"/>
      <c r="D80" s="309"/>
      <c r="E80" s="309"/>
      <c r="F80" s="155"/>
      <c r="G80" s="155"/>
      <c r="H80" s="155"/>
      <c r="I80" s="155"/>
      <c r="J80" s="155"/>
      <c r="K80" s="155"/>
    </row>
    <row r="81" spans="3:15" s="55" customFormat="1" ht="15">
      <c r="C81" s="506"/>
      <c r="D81" s="309"/>
      <c r="E81" s="309"/>
      <c r="F81" s="155"/>
      <c r="G81" s="155"/>
      <c r="H81" s="155"/>
      <c r="I81" s="155"/>
      <c r="J81" s="155"/>
      <c r="K81" s="155"/>
    </row>
    <row r="82" spans="3:15" s="55" customFormat="1" ht="15">
      <c r="C82" s="507"/>
      <c r="D82" s="508"/>
      <c r="E82" s="508"/>
      <c r="F82" s="508"/>
      <c r="G82" s="508"/>
      <c r="H82" s="508"/>
      <c r="I82" s="508"/>
      <c r="J82" s="508"/>
      <c r="K82" s="509"/>
    </row>
    <row r="83" spans="3:15" s="55" customFormat="1">
      <c r="C83" s="510"/>
      <c r="D83" s="430" t="s">
        <v>0</v>
      </c>
      <c r="E83" s="512" t="s">
        <v>247</v>
      </c>
      <c r="F83" s="514" t="s">
        <v>63</v>
      </c>
      <c r="G83" s="515"/>
      <c r="H83" s="516"/>
      <c r="I83" s="430" t="s">
        <v>64</v>
      </c>
      <c r="J83" s="430"/>
      <c r="K83" s="430"/>
      <c r="L83" s="289"/>
      <c r="M83" s="289"/>
      <c r="N83" s="289"/>
      <c r="O83" s="289"/>
    </row>
    <row r="84" spans="3:15" s="55" customFormat="1" ht="15">
      <c r="C84" s="511"/>
      <c r="D84" s="430"/>
      <c r="E84" s="513"/>
      <c r="F84" s="175" t="s">
        <v>234</v>
      </c>
      <c r="G84" s="175" t="s">
        <v>191</v>
      </c>
      <c r="H84" s="175" t="s">
        <v>233</v>
      </c>
      <c r="I84" s="175" t="s">
        <v>234</v>
      </c>
      <c r="J84" s="175" t="s">
        <v>191</v>
      </c>
      <c r="K84" s="175" t="s">
        <v>233</v>
      </c>
    </row>
    <row r="85" spans="3:15" s="55" customFormat="1" ht="15">
      <c r="C85" s="308" t="s">
        <v>1818</v>
      </c>
      <c r="D85" s="310"/>
      <c r="E85" s="311"/>
      <c r="F85" s="312"/>
      <c r="G85" s="312"/>
      <c r="H85" s="312"/>
      <c r="I85" s="312"/>
      <c r="J85" s="312"/>
      <c r="K85" s="312"/>
    </row>
    <row r="86" spans="3:15" s="55" customFormat="1" ht="15">
      <c r="C86" s="504"/>
      <c r="D86" s="313"/>
      <c r="E86" s="314"/>
      <c r="F86" s="313"/>
      <c r="G86" s="313"/>
      <c r="H86" s="313"/>
      <c r="I86" s="313"/>
      <c r="J86" s="313"/>
      <c r="K86" s="313"/>
    </row>
    <row r="87" spans="3:15" s="55" customFormat="1" ht="15">
      <c r="C87" s="505"/>
      <c r="D87" s="309"/>
      <c r="E87" s="309"/>
      <c r="F87" s="155"/>
      <c r="G87" s="155"/>
      <c r="H87" s="155"/>
      <c r="I87" s="155"/>
      <c r="J87" s="155"/>
      <c r="K87" s="155"/>
    </row>
    <row r="88" spans="3:15" s="55" customFormat="1" ht="15">
      <c r="C88" s="505"/>
      <c r="D88" s="309"/>
      <c r="E88" s="309"/>
      <c r="F88" s="155"/>
      <c r="G88" s="155"/>
      <c r="H88" s="155"/>
      <c r="I88" s="155"/>
      <c r="J88" s="155"/>
      <c r="K88" s="155"/>
    </row>
    <row r="89" spans="3:15" s="55" customFormat="1" ht="15">
      <c r="C89" s="505"/>
      <c r="D89" s="309"/>
      <c r="E89" s="309"/>
      <c r="F89" s="155"/>
      <c r="G89" s="155"/>
      <c r="H89" s="155"/>
      <c r="I89" s="155"/>
      <c r="J89" s="155"/>
      <c r="K89" s="155"/>
    </row>
    <row r="90" spans="3:15" s="55" customFormat="1" ht="15">
      <c r="C90" s="506"/>
      <c r="D90" s="309"/>
      <c r="E90" s="309"/>
      <c r="F90" s="155"/>
      <c r="G90" s="155"/>
      <c r="H90" s="155"/>
      <c r="I90" s="155"/>
      <c r="J90" s="155"/>
      <c r="K90" s="155"/>
    </row>
    <row r="91" spans="3:15" s="55" customFormat="1" ht="15">
      <c r="C91" s="507"/>
      <c r="D91" s="508"/>
      <c r="E91" s="508"/>
      <c r="F91" s="508"/>
      <c r="G91" s="508"/>
      <c r="H91" s="508"/>
      <c r="I91" s="508"/>
      <c r="J91" s="508"/>
      <c r="K91" s="509"/>
    </row>
    <row r="92" spans="3:15" s="55" customFormat="1">
      <c r="C92" s="510"/>
      <c r="D92" s="430" t="s">
        <v>0</v>
      </c>
      <c r="E92" s="512" t="s">
        <v>247</v>
      </c>
      <c r="F92" s="514" t="s">
        <v>63</v>
      </c>
      <c r="G92" s="515"/>
      <c r="H92" s="516"/>
      <c r="I92" s="430" t="s">
        <v>64</v>
      </c>
      <c r="J92" s="430"/>
      <c r="K92" s="430"/>
      <c r="L92" s="289"/>
      <c r="M92" s="289"/>
      <c r="N92" s="289"/>
      <c r="O92" s="289"/>
    </row>
    <row r="93" spans="3:15" s="55" customFormat="1" ht="15">
      <c r="C93" s="511"/>
      <c r="D93" s="430"/>
      <c r="E93" s="513"/>
      <c r="F93" s="175" t="s">
        <v>234</v>
      </c>
      <c r="G93" s="175" t="s">
        <v>191</v>
      </c>
      <c r="H93" s="175" t="s">
        <v>233</v>
      </c>
      <c r="I93" s="175" t="s">
        <v>234</v>
      </c>
      <c r="J93" s="175" t="s">
        <v>191</v>
      </c>
      <c r="K93" s="175" t="s">
        <v>233</v>
      </c>
    </row>
    <row r="94" spans="3:15" s="55" customFormat="1" ht="15">
      <c r="C94" s="308" t="s">
        <v>1815</v>
      </c>
      <c r="D94" s="310"/>
      <c r="E94" s="311"/>
      <c r="F94" s="312"/>
      <c r="G94" s="312"/>
      <c r="H94" s="312"/>
      <c r="I94" s="312"/>
      <c r="J94" s="312"/>
      <c r="K94" s="312"/>
    </row>
    <row r="95" spans="3:15" s="55" customFormat="1" ht="15">
      <c r="C95" s="504"/>
      <c r="D95" s="313"/>
      <c r="E95" s="313"/>
      <c r="F95" s="313"/>
      <c r="G95" s="313"/>
      <c r="H95" s="313"/>
      <c r="I95" s="313"/>
      <c r="J95" s="313"/>
      <c r="K95" s="313"/>
    </row>
    <row r="96" spans="3:15" s="55" customFormat="1" ht="15">
      <c r="C96" s="505"/>
      <c r="D96" s="309"/>
      <c r="E96" s="309"/>
      <c r="F96" s="155"/>
      <c r="G96" s="155"/>
      <c r="H96" s="155"/>
      <c r="I96" s="155"/>
      <c r="J96" s="155"/>
      <c r="K96" s="155"/>
    </row>
    <row r="97" spans="3:11" s="55" customFormat="1" ht="15">
      <c r="C97" s="505"/>
      <c r="D97" s="309"/>
      <c r="E97" s="309"/>
      <c r="F97" s="155"/>
      <c r="G97" s="155"/>
      <c r="H97" s="155"/>
      <c r="I97" s="155"/>
      <c r="J97" s="155"/>
      <c r="K97" s="155"/>
    </row>
    <row r="98" spans="3:11" s="55" customFormat="1" ht="15">
      <c r="C98" s="505"/>
      <c r="D98" s="309"/>
      <c r="E98" s="309"/>
      <c r="F98" s="155"/>
      <c r="G98" s="155"/>
      <c r="H98" s="155"/>
      <c r="I98" s="155"/>
      <c r="J98" s="155"/>
      <c r="K98" s="155"/>
    </row>
    <row r="99" spans="3:11" s="55" customFormat="1" ht="15">
      <c r="C99" s="506"/>
      <c r="D99" s="309"/>
      <c r="E99" s="309"/>
      <c r="F99" s="155"/>
      <c r="G99" s="155"/>
      <c r="H99" s="155"/>
      <c r="I99" s="155"/>
      <c r="J99" s="155"/>
      <c r="K99" s="155"/>
    </row>
  </sheetData>
  <mergeCells count="99">
    <mergeCell ref="F66:H66"/>
    <mergeCell ref="I66:K66"/>
    <mergeCell ref="C73:K73"/>
    <mergeCell ref="C69:C72"/>
    <mergeCell ref="C61:C64"/>
    <mergeCell ref="C65:K65"/>
    <mergeCell ref="F62:G62"/>
    <mergeCell ref="H60:I60"/>
    <mergeCell ref="J60:K60"/>
    <mergeCell ref="F61:G61"/>
    <mergeCell ref="H61:I61"/>
    <mergeCell ref="F64:G64"/>
    <mergeCell ref="H64:I64"/>
    <mergeCell ref="J64:K64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I92:K92"/>
    <mergeCell ref="D74:D75"/>
    <mergeCell ref="C82:K82"/>
    <mergeCell ref="C83:C84"/>
    <mergeCell ref="D83:D84"/>
    <mergeCell ref="E83:E84"/>
    <mergeCell ref="F83:H83"/>
    <mergeCell ref="I83:K83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J17:K17"/>
    <mergeCell ref="F15:G15"/>
    <mergeCell ref="C18:K18"/>
    <mergeCell ref="C19:C20"/>
    <mergeCell ref="D19:D20"/>
    <mergeCell ref="E19:E20"/>
    <mergeCell ref="F19:H19"/>
    <mergeCell ref="I19:K19"/>
    <mergeCell ref="C22:C25"/>
    <mergeCell ref="C26:K26"/>
    <mergeCell ref="C27:C28"/>
    <mergeCell ref="D27:D28"/>
    <mergeCell ref="E27:E28"/>
    <mergeCell ref="F27:H27"/>
    <mergeCell ref="I27:K27"/>
    <mergeCell ref="C30:C34"/>
    <mergeCell ref="C35:K35"/>
    <mergeCell ref="C36:C37"/>
    <mergeCell ref="D36:D37"/>
    <mergeCell ref="E36:E37"/>
    <mergeCell ref="F36:H36"/>
    <mergeCell ref="I36:K36"/>
    <mergeCell ref="C39:C43"/>
    <mergeCell ref="C44:K44"/>
    <mergeCell ref="C45:C46"/>
    <mergeCell ref="D45:D46"/>
    <mergeCell ref="E45:E46"/>
    <mergeCell ref="F45:H45"/>
    <mergeCell ref="I45:K45"/>
  </mergeCells>
  <pageMargins left="0.7" right="0.7" top="0.75" bottom="0.75" header="0.3" footer="0.3"/>
  <pageSetup scale="33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C4:T31"/>
  <sheetViews>
    <sheetView zoomScale="60" zoomScaleNormal="60" workbookViewId="0">
      <selection activeCell="H32" sqref="H32"/>
    </sheetView>
  </sheetViews>
  <sheetFormatPr defaultColWidth="9.140625" defaultRowHeight="15.75"/>
  <cols>
    <col min="1" max="2" width="9.140625" style="26"/>
    <col min="3" max="3" width="10.7109375" style="26" customWidth="1"/>
    <col min="4" max="4" width="44" style="26" customWidth="1"/>
    <col min="5" max="5" width="26.42578125" style="26" bestFit="1" customWidth="1"/>
    <col min="6" max="6" width="21.85546875" style="26" customWidth="1"/>
    <col min="7" max="7" width="22.7109375" style="26" customWidth="1"/>
    <col min="8" max="8" width="27.7109375" style="26" customWidth="1"/>
    <col min="9" max="9" width="21.42578125" style="26" customWidth="1"/>
    <col min="10" max="10" width="26.85546875" style="26" customWidth="1"/>
    <col min="11" max="11" width="21.85546875" style="26" customWidth="1"/>
    <col min="12" max="12" width="25.140625" style="26" customWidth="1"/>
    <col min="13" max="13" width="21.140625" style="26" customWidth="1"/>
    <col min="14" max="14" width="32.85546875" style="26" customWidth="1"/>
    <col min="15" max="15" width="15.5703125" style="26" customWidth="1"/>
    <col min="16" max="16" width="14.140625" style="26" customWidth="1"/>
    <col min="17" max="17" width="15.140625" style="26" customWidth="1"/>
    <col min="18" max="18" width="13.85546875" style="26" customWidth="1"/>
    <col min="19" max="20" width="14.85546875" style="26" customWidth="1"/>
    <col min="21" max="21" width="15.140625" style="26" customWidth="1"/>
    <col min="22" max="22" width="13.140625" style="26" customWidth="1"/>
    <col min="23" max="23" width="7.42578125" style="26" customWidth="1"/>
    <col min="24" max="24" width="22.5703125" style="26" customWidth="1"/>
    <col min="25" max="25" width="14.42578125" style="26" customWidth="1"/>
    <col min="26" max="26" width="12.7109375" style="26" customWidth="1"/>
    <col min="27" max="16384" width="9.140625" style="26"/>
  </cols>
  <sheetData>
    <row r="4" spans="3:20">
      <c r="N4" s="18" t="s">
        <v>246</v>
      </c>
    </row>
    <row r="5" spans="3:20">
      <c r="M5" s="27"/>
    </row>
    <row r="6" spans="3:20">
      <c r="M6" s="27"/>
    </row>
    <row r="7" spans="3:20" ht="38.450000000000003" customHeight="1">
      <c r="C7" s="527" t="s">
        <v>211</v>
      </c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P7" s="29"/>
      <c r="Q7" s="29"/>
      <c r="R7" s="29"/>
      <c r="S7" s="29"/>
      <c r="T7" s="29"/>
    </row>
    <row r="8" spans="3:20"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P8" s="29"/>
      <c r="Q8" s="29"/>
      <c r="R8" s="29"/>
      <c r="S8" s="29"/>
      <c r="T8" s="29"/>
    </row>
    <row r="9" spans="3:20">
      <c r="N9" s="30" t="s">
        <v>154</v>
      </c>
    </row>
    <row r="10" spans="3:20" ht="23.25" customHeight="1">
      <c r="C10" s="528" t="s">
        <v>155</v>
      </c>
      <c r="D10" s="529"/>
      <c r="E10" s="531" t="s">
        <v>2254</v>
      </c>
      <c r="F10" s="532"/>
      <c r="G10" s="531" t="s">
        <v>2320</v>
      </c>
      <c r="H10" s="532"/>
      <c r="I10" s="531" t="s">
        <v>2321</v>
      </c>
      <c r="J10" s="532"/>
      <c r="K10" s="531" t="s">
        <v>2322</v>
      </c>
      <c r="L10" s="532"/>
      <c r="M10" s="531" t="s">
        <v>2323</v>
      </c>
      <c r="N10" s="532"/>
      <c r="P10" s="31"/>
      <c r="S10" s="31"/>
      <c r="T10" s="31"/>
    </row>
    <row r="11" spans="3:20" s="48" customFormat="1" ht="52.7" customHeight="1">
      <c r="C11" s="528"/>
      <c r="D11" s="530"/>
      <c r="E11" s="41" t="s">
        <v>2199</v>
      </c>
      <c r="F11" s="41" t="s">
        <v>2200</v>
      </c>
      <c r="G11" s="41" t="s">
        <v>2199</v>
      </c>
      <c r="H11" s="41" t="s">
        <v>2200</v>
      </c>
      <c r="I11" s="41" t="s">
        <v>2199</v>
      </c>
      <c r="J11" s="41" t="s">
        <v>2200</v>
      </c>
      <c r="K11" s="41" t="s">
        <v>2199</v>
      </c>
      <c r="L11" s="41" t="s">
        <v>2200</v>
      </c>
      <c r="M11" s="41" t="s">
        <v>2199</v>
      </c>
      <c r="N11" s="41" t="s">
        <v>2200</v>
      </c>
    </row>
    <row r="12" spans="3:20" ht="35.1" customHeight="1">
      <c r="C12" s="32" t="s">
        <v>225</v>
      </c>
      <c r="D12" s="33" t="s">
        <v>27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3:20" ht="35.1" customHeight="1">
      <c r="C13" s="32" t="s">
        <v>226</v>
      </c>
      <c r="D13" s="33" t="s">
        <v>28</v>
      </c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3:20" ht="42" customHeight="1">
      <c r="C14" s="32" t="s">
        <v>227</v>
      </c>
      <c r="D14" s="33" t="s">
        <v>29</v>
      </c>
      <c r="E14" s="34"/>
      <c r="F14" s="34"/>
      <c r="G14" s="34"/>
      <c r="H14" s="34"/>
      <c r="I14" s="34"/>
      <c r="J14" s="34"/>
      <c r="K14" s="34"/>
      <c r="L14" s="34"/>
      <c r="M14" s="34"/>
      <c r="N14" s="36"/>
    </row>
    <row r="15" spans="3:20" ht="43.7" customHeight="1">
      <c r="C15" s="32" t="s">
        <v>228</v>
      </c>
      <c r="D15" s="33" t="s">
        <v>30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3:20" ht="45" customHeight="1">
      <c r="C16" s="32" t="s">
        <v>229</v>
      </c>
      <c r="D16" s="33" t="s">
        <v>212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3:16" ht="35.1" customHeight="1">
      <c r="C17" s="32" t="s">
        <v>230</v>
      </c>
      <c r="D17" s="33" t="s">
        <v>31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3:16" ht="35.1" customHeight="1">
      <c r="C18" s="32"/>
      <c r="D18" s="37" t="s">
        <v>25</v>
      </c>
      <c r="E18" s="38"/>
      <c r="F18" s="38"/>
      <c r="G18" s="38"/>
      <c r="H18" s="38"/>
      <c r="I18" s="38"/>
      <c r="J18" s="38"/>
      <c r="K18" s="38"/>
      <c r="L18" s="38"/>
      <c r="M18" s="39"/>
      <c r="N18" s="39"/>
    </row>
    <row r="23" spans="3:16">
      <c r="N23" s="31"/>
      <c r="O23" s="31"/>
      <c r="P23" s="31"/>
    </row>
    <row r="31" spans="3:16">
      <c r="N31" s="31"/>
      <c r="O31" s="31"/>
      <c r="P31" s="31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ageMargins left="0.75" right="0.75" top="1" bottom="1" header="0.5" footer="0.5"/>
  <pageSetup scale="4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17"/>
  <sheetViews>
    <sheetView topLeftCell="A79" zoomScale="75" zoomScaleNormal="75" workbookViewId="0">
      <selection activeCell="P101" sqref="P101"/>
    </sheetView>
  </sheetViews>
  <sheetFormatPr defaultColWidth="9.140625" defaultRowHeight="15.7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3" spans="3:10">
      <c r="I3" s="18"/>
      <c r="J3" s="21" t="s">
        <v>244</v>
      </c>
    </row>
    <row r="4" spans="3:10" s="55" customFormat="1">
      <c r="C4" s="19"/>
      <c r="D4" s="25"/>
      <c r="E4" s="20"/>
      <c r="F4" s="20"/>
      <c r="G4" s="20"/>
      <c r="H4" s="20"/>
      <c r="I4" s="20"/>
    </row>
    <row r="5" spans="3:10" s="55" customFormat="1" ht="23.25" customHeight="1">
      <c r="C5" s="533" t="s">
        <v>2230</v>
      </c>
      <c r="D5" s="533"/>
      <c r="E5" s="533"/>
      <c r="F5" s="533"/>
      <c r="G5" s="533"/>
      <c r="H5" s="533"/>
      <c r="I5" s="533"/>
      <c r="J5" s="533"/>
    </row>
    <row r="6" spans="3:10" s="55" customFormat="1" ht="13.5" customHeight="1">
      <c r="C6" s="315"/>
      <c r="D6" s="315"/>
      <c r="E6" s="315"/>
      <c r="F6" s="315"/>
      <c r="G6" s="315"/>
      <c r="H6" s="315"/>
      <c r="I6" s="315"/>
      <c r="J6" s="232"/>
    </row>
    <row r="7" spans="3:10" s="55" customFormat="1" ht="15.95" customHeight="1">
      <c r="C7" s="316"/>
      <c r="D7" s="316"/>
      <c r="E7" s="316"/>
      <c r="F7" s="316"/>
      <c r="G7" s="316"/>
      <c r="H7" s="317"/>
      <c r="I7" s="317"/>
    </row>
    <row r="8" spans="3:10" s="55" customFormat="1" ht="15">
      <c r="C8" s="316"/>
      <c r="D8" s="316"/>
      <c r="E8" s="318"/>
      <c r="F8" s="316"/>
      <c r="G8" s="316"/>
      <c r="H8" s="316"/>
      <c r="J8" s="319" t="s">
        <v>154</v>
      </c>
    </row>
    <row r="9" spans="3:10" s="55" customFormat="1" ht="32.25" customHeight="1">
      <c r="C9" s="534" t="s">
        <v>141</v>
      </c>
      <c r="D9" s="536" t="s">
        <v>217</v>
      </c>
      <c r="E9" s="469" t="s">
        <v>2324</v>
      </c>
      <c r="F9" s="469" t="s">
        <v>2325</v>
      </c>
      <c r="G9" s="464" t="s">
        <v>2326</v>
      </c>
      <c r="H9" s="464" t="s">
        <v>2327</v>
      </c>
      <c r="I9" s="464" t="s">
        <v>2328</v>
      </c>
      <c r="J9" s="464" t="s">
        <v>2329</v>
      </c>
    </row>
    <row r="10" spans="3:10" s="55" customFormat="1" ht="29.45" customHeight="1">
      <c r="C10" s="535"/>
      <c r="D10" s="537"/>
      <c r="E10" s="469"/>
      <c r="F10" s="469"/>
      <c r="G10" s="465"/>
      <c r="H10" s="465"/>
      <c r="I10" s="465"/>
      <c r="J10" s="465"/>
    </row>
    <row r="11" spans="3:10" s="55" customFormat="1">
      <c r="C11" s="320"/>
      <c r="D11" s="538" t="s">
        <v>58</v>
      </c>
      <c r="E11" s="539"/>
      <c r="F11" s="539"/>
      <c r="G11" s="539"/>
      <c r="H11" s="539"/>
      <c r="I11" s="539"/>
      <c r="J11" s="539"/>
    </row>
    <row r="12" spans="3:10" s="55" customFormat="1" ht="15">
      <c r="C12" s="274" t="s">
        <v>225</v>
      </c>
      <c r="D12" s="321"/>
      <c r="E12" s="322"/>
      <c r="F12" s="323"/>
      <c r="G12" s="155"/>
      <c r="H12" s="155"/>
      <c r="I12" s="155"/>
      <c r="J12" s="155"/>
    </row>
    <row r="13" spans="3:10" s="55" customFormat="1" ht="15">
      <c r="C13" s="274" t="s">
        <v>226</v>
      </c>
      <c r="D13" s="323"/>
      <c r="E13" s="322"/>
      <c r="F13" s="323"/>
      <c r="G13" s="155"/>
      <c r="H13" s="155"/>
      <c r="I13" s="155"/>
      <c r="J13" s="155"/>
    </row>
    <row r="14" spans="3:10" s="55" customFormat="1" ht="15">
      <c r="C14" s="274" t="s">
        <v>227</v>
      </c>
      <c r="D14" s="323"/>
      <c r="E14" s="322"/>
      <c r="F14" s="323"/>
      <c r="G14" s="155"/>
      <c r="H14" s="155"/>
      <c r="I14" s="155"/>
      <c r="J14" s="155"/>
    </row>
    <row r="15" spans="3:10" s="55" customFormat="1" ht="15">
      <c r="C15" s="274" t="s">
        <v>228</v>
      </c>
      <c r="D15" s="321"/>
      <c r="E15" s="322"/>
      <c r="F15" s="323"/>
      <c r="G15" s="155"/>
      <c r="H15" s="155"/>
      <c r="I15" s="155"/>
      <c r="J15" s="155"/>
    </row>
    <row r="16" spans="3:10" s="55" customFormat="1" ht="15">
      <c r="C16" s="274" t="s">
        <v>229</v>
      </c>
      <c r="D16" s="323"/>
      <c r="E16" s="322"/>
      <c r="F16" s="323"/>
      <c r="G16" s="155"/>
      <c r="H16" s="155"/>
      <c r="I16" s="155"/>
      <c r="J16" s="155"/>
    </row>
    <row r="17" spans="3:10" s="55" customFormat="1" ht="15">
      <c r="C17" s="274" t="s">
        <v>230</v>
      </c>
      <c r="D17" s="321"/>
      <c r="E17" s="322"/>
      <c r="F17" s="323"/>
      <c r="G17" s="155"/>
      <c r="H17" s="155"/>
      <c r="I17" s="155"/>
      <c r="J17" s="155"/>
    </row>
    <row r="18" spans="3:10" s="55" customFormat="1" ht="15">
      <c r="C18" s="274" t="s">
        <v>231</v>
      </c>
      <c r="D18" s="321"/>
      <c r="E18" s="322"/>
      <c r="F18" s="323"/>
      <c r="G18" s="155"/>
      <c r="H18" s="155"/>
      <c r="I18" s="155"/>
      <c r="J18" s="155"/>
    </row>
    <row r="19" spans="3:10" s="55" customFormat="1" ht="15">
      <c r="C19" s="274" t="s">
        <v>232</v>
      </c>
      <c r="D19" s="323"/>
      <c r="E19" s="322"/>
      <c r="F19" s="323"/>
      <c r="G19" s="155"/>
      <c r="H19" s="155"/>
      <c r="I19" s="155"/>
      <c r="J19" s="155"/>
    </row>
    <row r="20" spans="3:10" s="55" customFormat="1" ht="15">
      <c r="C20" s="274" t="s">
        <v>158</v>
      </c>
      <c r="D20" s="323"/>
      <c r="E20" s="322"/>
      <c r="F20" s="323"/>
      <c r="G20" s="155"/>
      <c r="H20" s="155"/>
      <c r="I20" s="155"/>
      <c r="J20" s="155"/>
    </row>
    <row r="21" spans="3:10" s="55" customFormat="1" ht="15">
      <c r="C21" s="274" t="s">
        <v>159</v>
      </c>
      <c r="D21" s="321"/>
      <c r="E21" s="322"/>
      <c r="F21" s="323"/>
      <c r="G21" s="155"/>
      <c r="H21" s="155"/>
      <c r="I21" s="155"/>
      <c r="J21" s="155"/>
    </row>
    <row r="22" spans="3:10" s="55" customFormat="1">
      <c r="C22" s="324"/>
      <c r="D22" s="540" t="s">
        <v>59</v>
      </c>
      <c r="E22" s="541"/>
      <c r="F22" s="541"/>
      <c r="G22" s="541"/>
      <c r="H22" s="541"/>
      <c r="I22" s="541"/>
      <c r="J22" s="541"/>
    </row>
    <row r="23" spans="3:10" s="55" customFormat="1" ht="15">
      <c r="C23" s="274" t="s">
        <v>161</v>
      </c>
      <c r="D23" s="321"/>
      <c r="E23" s="322"/>
      <c r="F23" s="323"/>
      <c r="G23" s="155"/>
      <c r="H23" s="155"/>
      <c r="I23" s="155"/>
      <c r="J23" s="155"/>
    </row>
    <row r="24" spans="3:10" s="55" customFormat="1" ht="15">
      <c r="C24" s="274" t="s">
        <v>162</v>
      </c>
      <c r="D24" s="321"/>
      <c r="E24" s="322"/>
      <c r="F24" s="323"/>
      <c r="G24" s="155"/>
      <c r="H24" s="155"/>
      <c r="I24" s="155"/>
      <c r="J24" s="155"/>
    </row>
    <row r="25" spans="3:10" s="55" customFormat="1" ht="15">
      <c r="C25" s="274" t="s">
        <v>163</v>
      </c>
      <c r="D25" s="321"/>
      <c r="E25" s="322"/>
      <c r="F25" s="323"/>
      <c r="G25" s="155"/>
      <c r="H25" s="155"/>
      <c r="I25" s="155"/>
      <c r="J25" s="155"/>
    </row>
    <row r="26" spans="3:10" s="55" customFormat="1" ht="15">
      <c r="C26" s="274" t="s">
        <v>165</v>
      </c>
      <c r="D26" s="323"/>
      <c r="E26" s="322"/>
      <c r="F26" s="323"/>
      <c r="G26" s="155"/>
      <c r="H26" s="155"/>
      <c r="I26" s="155"/>
      <c r="J26" s="155"/>
    </row>
    <row r="27" spans="3:10" s="55" customFormat="1" ht="15">
      <c r="C27" s="274" t="s">
        <v>166</v>
      </c>
      <c r="D27" s="323"/>
      <c r="E27" s="322"/>
      <c r="F27" s="323"/>
      <c r="G27" s="155"/>
      <c r="H27" s="155"/>
      <c r="I27" s="155"/>
      <c r="J27" s="155"/>
    </row>
    <row r="28" spans="3:10" s="55" customFormat="1" ht="15">
      <c r="C28" s="274" t="s">
        <v>167</v>
      </c>
      <c r="D28" s="321"/>
      <c r="E28" s="322"/>
      <c r="F28" s="323"/>
      <c r="G28" s="155"/>
      <c r="H28" s="155"/>
      <c r="I28" s="155"/>
      <c r="J28" s="155"/>
    </row>
    <row r="29" spans="3:10" s="55" customFormat="1" ht="15">
      <c r="C29" s="274" t="s">
        <v>169</v>
      </c>
      <c r="D29" s="323"/>
      <c r="E29" s="322"/>
      <c r="F29" s="323"/>
      <c r="G29" s="155"/>
      <c r="H29" s="155"/>
      <c r="I29" s="155"/>
      <c r="J29" s="155"/>
    </row>
    <row r="30" spans="3:10" s="55" customFormat="1" ht="15">
      <c r="C30" s="274" t="s">
        <v>170</v>
      </c>
      <c r="D30" s="323"/>
      <c r="E30" s="322"/>
      <c r="F30" s="323"/>
      <c r="G30" s="155"/>
      <c r="H30" s="155"/>
      <c r="I30" s="155"/>
      <c r="J30" s="155"/>
    </row>
    <row r="31" spans="3:10" s="55" customFormat="1" ht="15">
      <c r="C31" s="274" t="s">
        <v>171</v>
      </c>
      <c r="D31" s="321"/>
      <c r="E31" s="322"/>
      <c r="F31" s="323"/>
      <c r="G31" s="155"/>
      <c r="H31" s="155"/>
      <c r="I31" s="155"/>
      <c r="J31" s="155"/>
    </row>
    <row r="32" spans="3:10" s="55" customFormat="1" ht="15">
      <c r="C32" s="274" t="s">
        <v>173</v>
      </c>
      <c r="D32" s="321"/>
      <c r="E32" s="322"/>
      <c r="F32" s="323"/>
      <c r="G32" s="155"/>
      <c r="H32" s="155"/>
      <c r="I32" s="155"/>
      <c r="J32" s="155"/>
    </row>
    <row r="33" spans="3:16" s="55" customFormat="1" ht="15">
      <c r="C33" s="274" t="s">
        <v>174</v>
      </c>
      <c r="D33" s="321"/>
      <c r="E33" s="322"/>
      <c r="F33" s="323"/>
      <c r="G33" s="155"/>
      <c r="H33" s="155"/>
      <c r="I33" s="155"/>
      <c r="J33" s="155"/>
    </row>
    <row r="34" spans="3:16" s="55" customFormat="1" ht="15">
      <c r="C34" s="274" t="s">
        <v>175</v>
      </c>
      <c r="D34" s="323"/>
      <c r="E34" s="322"/>
      <c r="F34" s="323"/>
      <c r="G34" s="155"/>
      <c r="H34" s="155"/>
      <c r="I34" s="155"/>
      <c r="J34" s="155"/>
    </row>
    <row r="35" spans="3:16" s="55" customFormat="1" ht="15">
      <c r="C35" s="274" t="s">
        <v>176</v>
      </c>
      <c r="D35" s="321"/>
      <c r="E35" s="322"/>
      <c r="F35" s="323"/>
      <c r="G35" s="155"/>
      <c r="H35" s="155"/>
      <c r="I35" s="155"/>
      <c r="J35" s="155"/>
    </row>
    <row r="36" spans="3:16" s="55" customFormat="1">
      <c r="C36" s="274"/>
      <c r="D36" s="325" t="s">
        <v>60</v>
      </c>
      <c r="E36" s="326"/>
      <c r="F36" s="326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3:16" s="55" customFormat="1">
      <c r="C37" s="274" t="s">
        <v>177</v>
      </c>
      <c r="D37" s="327"/>
      <c r="E37" s="328"/>
      <c r="F37" s="329"/>
      <c r="G37" s="155"/>
      <c r="H37" s="155"/>
      <c r="I37" s="155"/>
      <c r="J37" s="155"/>
    </row>
    <row r="38" spans="3:16" s="55" customFormat="1">
      <c r="C38" s="330"/>
      <c r="D38" s="331"/>
      <c r="E38" s="332"/>
      <c r="F38" s="333"/>
      <c r="G38" s="333"/>
      <c r="H38" s="333"/>
      <c r="I38" s="333"/>
    </row>
    <row r="39" spans="3:16" s="55" customFormat="1">
      <c r="C39" s="330"/>
      <c r="D39" s="331"/>
      <c r="E39" s="332"/>
      <c r="F39" s="333"/>
      <c r="G39" s="333"/>
      <c r="H39" s="333"/>
      <c r="I39" s="333"/>
    </row>
    <row r="40" spans="3:16" s="55" customFormat="1">
      <c r="C40" s="232"/>
    </row>
    <row r="41" spans="3:16" s="55" customFormat="1">
      <c r="C41" s="232"/>
    </row>
    <row r="42" spans="3:16" s="55" customFormat="1">
      <c r="C42" s="232"/>
    </row>
    <row r="43" spans="3:16" s="55" customFormat="1">
      <c r="C43" s="232"/>
    </row>
    <row r="44" spans="3:16" s="55" customFormat="1" ht="15">
      <c r="D44" s="334"/>
      <c r="E44" s="335"/>
      <c r="F44" s="316"/>
      <c r="G44" s="20"/>
      <c r="H44" s="336"/>
      <c r="I44" s="336"/>
    </row>
    <row r="45" spans="3:16" s="55" customFormat="1" ht="24" customHeight="1">
      <c r="C45" s="533" t="s">
        <v>2202</v>
      </c>
      <c r="D45" s="533"/>
      <c r="E45" s="533"/>
      <c r="F45" s="533"/>
      <c r="G45" s="533"/>
      <c r="H45" s="533"/>
      <c r="I45" s="533"/>
      <c r="J45" s="533"/>
    </row>
    <row r="46" spans="3:16" s="55" customFormat="1">
      <c r="C46" s="315"/>
      <c r="D46" s="315"/>
      <c r="E46" s="315"/>
      <c r="F46" s="315"/>
      <c r="G46" s="315"/>
      <c r="H46" s="315"/>
      <c r="I46" s="315"/>
      <c r="J46" s="232"/>
    </row>
    <row r="47" spans="3:16" s="55" customFormat="1" ht="15">
      <c r="C47" s="316"/>
      <c r="D47" s="316"/>
      <c r="E47" s="316"/>
      <c r="F47" s="316"/>
      <c r="G47" s="316"/>
      <c r="H47" s="317"/>
      <c r="I47" s="317"/>
    </row>
    <row r="48" spans="3:16" s="55" customFormat="1" ht="15">
      <c r="C48" s="316"/>
      <c r="D48" s="316"/>
      <c r="E48" s="318"/>
      <c r="F48" s="316"/>
      <c r="G48" s="316"/>
      <c r="H48" s="316"/>
      <c r="J48" s="319" t="s">
        <v>154</v>
      </c>
    </row>
    <row r="49" spans="3:10" s="55" customFormat="1" ht="15.95" customHeight="1">
      <c r="C49" s="534" t="s">
        <v>141</v>
      </c>
      <c r="D49" s="536" t="s">
        <v>217</v>
      </c>
      <c r="E49" s="469" t="s">
        <v>2324</v>
      </c>
      <c r="F49" s="469" t="s">
        <v>2325</v>
      </c>
      <c r="G49" s="464" t="s">
        <v>2326</v>
      </c>
      <c r="H49" s="464" t="s">
        <v>2327</v>
      </c>
      <c r="I49" s="464" t="s">
        <v>2328</v>
      </c>
      <c r="J49" s="464" t="s">
        <v>2329</v>
      </c>
    </row>
    <row r="50" spans="3:10" s="55" customFormat="1" ht="15">
      <c r="C50" s="535"/>
      <c r="D50" s="537"/>
      <c r="E50" s="469"/>
      <c r="F50" s="469"/>
      <c r="G50" s="465"/>
      <c r="H50" s="465"/>
      <c r="I50" s="465"/>
      <c r="J50" s="465"/>
    </row>
    <row r="51" spans="3:10" s="55" customFormat="1">
      <c r="C51" s="320"/>
      <c r="D51" s="538" t="s">
        <v>58</v>
      </c>
      <c r="E51" s="539"/>
      <c r="F51" s="539"/>
      <c r="G51" s="539"/>
      <c r="H51" s="539"/>
      <c r="I51" s="539"/>
      <c r="J51" s="539"/>
    </row>
    <row r="52" spans="3:10" s="55" customFormat="1" ht="15">
      <c r="C52" s="274" t="s">
        <v>225</v>
      </c>
      <c r="D52" s="321"/>
      <c r="E52" s="322"/>
      <c r="F52" s="323"/>
      <c r="G52" s="155"/>
      <c r="H52" s="155"/>
      <c r="I52" s="155"/>
      <c r="J52" s="155"/>
    </row>
    <row r="53" spans="3:10" s="55" customFormat="1" ht="15">
      <c r="C53" s="274" t="s">
        <v>226</v>
      </c>
      <c r="D53" s="323"/>
      <c r="E53" s="322"/>
      <c r="F53" s="323"/>
      <c r="G53" s="155"/>
      <c r="H53" s="155"/>
      <c r="I53" s="155"/>
      <c r="J53" s="155"/>
    </row>
    <row r="54" spans="3:10" s="55" customFormat="1" ht="15">
      <c r="C54" s="274" t="s">
        <v>227</v>
      </c>
      <c r="D54" s="323"/>
      <c r="E54" s="322"/>
      <c r="F54" s="323"/>
      <c r="G54" s="155"/>
      <c r="H54" s="155"/>
      <c r="I54" s="155"/>
      <c r="J54" s="155"/>
    </row>
    <row r="55" spans="3:10" s="55" customFormat="1" ht="15">
      <c r="C55" s="274" t="s">
        <v>228</v>
      </c>
      <c r="D55" s="321"/>
      <c r="E55" s="322"/>
      <c r="F55" s="323"/>
      <c r="G55" s="155"/>
      <c r="H55" s="155"/>
      <c r="I55" s="155"/>
      <c r="J55" s="155"/>
    </row>
    <row r="56" spans="3:10" s="55" customFormat="1" ht="15">
      <c r="C56" s="274" t="s">
        <v>229</v>
      </c>
      <c r="D56" s="323"/>
      <c r="E56" s="322"/>
      <c r="F56" s="323"/>
      <c r="G56" s="155"/>
      <c r="H56" s="155"/>
      <c r="I56" s="155"/>
      <c r="J56" s="155"/>
    </row>
    <row r="57" spans="3:10" s="55" customFormat="1" ht="15">
      <c r="C57" s="274" t="s">
        <v>230</v>
      </c>
      <c r="D57" s="321"/>
      <c r="E57" s="322"/>
      <c r="F57" s="323"/>
      <c r="G57" s="155"/>
      <c r="H57" s="155"/>
      <c r="I57" s="155"/>
      <c r="J57" s="155"/>
    </row>
    <row r="58" spans="3:10" s="55" customFormat="1" ht="15">
      <c r="C58" s="274" t="s">
        <v>231</v>
      </c>
      <c r="D58" s="321"/>
      <c r="E58" s="322"/>
      <c r="F58" s="323"/>
      <c r="G58" s="155"/>
      <c r="H58" s="155"/>
      <c r="I58" s="155"/>
      <c r="J58" s="155"/>
    </row>
    <row r="59" spans="3:10" s="55" customFormat="1" ht="15">
      <c r="C59" s="274" t="s">
        <v>232</v>
      </c>
      <c r="D59" s="323"/>
      <c r="E59" s="322"/>
      <c r="F59" s="323"/>
      <c r="G59" s="155"/>
      <c r="H59" s="155"/>
      <c r="I59" s="155"/>
      <c r="J59" s="155"/>
    </row>
    <row r="60" spans="3:10" s="55" customFormat="1" ht="15">
      <c r="C60" s="274" t="s">
        <v>158</v>
      </c>
      <c r="D60" s="323"/>
      <c r="E60" s="322"/>
      <c r="F60" s="323"/>
      <c r="G60" s="155"/>
      <c r="H60" s="155"/>
      <c r="I60" s="155"/>
      <c r="J60" s="155"/>
    </row>
    <row r="61" spans="3:10" s="55" customFormat="1" ht="15">
      <c r="C61" s="274" t="s">
        <v>159</v>
      </c>
      <c r="D61" s="321"/>
      <c r="E61" s="322"/>
      <c r="F61" s="323"/>
      <c r="G61" s="155"/>
      <c r="H61" s="155"/>
      <c r="I61" s="155"/>
      <c r="J61" s="155"/>
    </row>
    <row r="62" spans="3:10" s="55" customFormat="1">
      <c r="C62" s="324"/>
      <c r="D62" s="540" t="s">
        <v>59</v>
      </c>
      <c r="E62" s="541"/>
      <c r="F62" s="541"/>
      <c r="G62" s="541"/>
      <c r="H62" s="541"/>
      <c r="I62" s="541"/>
      <c r="J62" s="541"/>
    </row>
    <row r="63" spans="3:10" s="55" customFormat="1" ht="15">
      <c r="C63" s="274" t="s">
        <v>161</v>
      </c>
      <c r="D63" s="321"/>
      <c r="E63" s="322"/>
      <c r="F63" s="323"/>
      <c r="G63" s="155"/>
      <c r="H63" s="155"/>
      <c r="I63" s="155"/>
      <c r="J63" s="155"/>
    </row>
    <row r="64" spans="3:10" s="55" customFormat="1" ht="15">
      <c r="C64" s="274" t="s">
        <v>162</v>
      </c>
      <c r="D64" s="321"/>
      <c r="E64" s="322"/>
      <c r="F64" s="323"/>
      <c r="G64" s="155"/>
      <c r="H64" s="155"/>
      <c r="I64" s="155"/>
      <c r="J64" s="155"/>
    </row>
    <row r="65" spans="3:10" s="55" customFormat="1" ht="15">
      <c r="C65" s="274" t="s">
        <v>163</v>
      </c>
      <c r="D65" s="321"/>
      <c r="E65" s="322"/>
      <c r="F65" s="323"/>
      <c r="G65" s="155"/>
      <c r="H65" s="155"/>
      <c r="I65" s="155"/>
      <c r="J65" s="155"/>
    </row>
    <row r="66" spans="3:10" s="55" customFormat="1" ht="15">
      <c r="C66" s="274" t="s">
        <v>165</v>
      </c>
      <c r="D66" s="323"/>
      <c r="E66" s="322"/>
      <c r="F66" s="323"/>
      <c r="G66" s="155"/>
      <c r="H66" s="155"/>
      <c r="I66" s="155"/>
      <c r="J66" s="155"/>
    </row>
    <row r="67" spans="3:10" s="55" customFormat="1" ht="15">
      <c r="C67" s="274" t="s">
        <v>166</v>
      </c>
      <c r="D67" s="323"/>
      <c r="E67" s="322"/>
      <c r="F67" s="323"/>
      <c r="G67" s="155"/>
      <c r="H67" s="155"/>
      <c r="I67" s="155"/>
      <c r="J67" s="155"/>
    </row>
    <row r="68" spans="3:10" s="55" customFormat="1" ht="15">
      <c r="C68" s="274" t="s">
        <v>167</v>
      </c>
      <c r="D68" s="321"/>
      <c r="E68" s="322"/>
      <c r="F68" s="323"/>
      <c r="G68" s="155"/>
      <c r="H68" s="155"/>
      <c r="I68" s="155"/>
      <c r="J68" s="155"/>
    </row>
    <row r="69" spans="3:10" s="55" customFormat="1" ht="15">
      <c r="C69" s="274" t="s">
        <v>169</v>
      </c>
      <c r="D69" s="323"/>
      <c r="E69" s="322"/>
      <c r="F69" s="323"/>
      <c r="G69" s="155"/>
      <c r="H69" s="155"/>
      <c r="I69" s="155"/>
      <c r="J69" s="155"/>
    </row>
    <row r="70" spans="3:10" s="55" customFormat="1" ht="15">
      <c r="C70" s="274" t="s">
        <v>170</v>
      </c>
      <c r="D70" s="323"/>
      <c r="E70" s="322"/>
      <c r="F70" s="323"/>
      <c r="G70" s="155"/>
      <c r="H70" s="155"/>
      <c r="I70" s="155"/>
      <c r="J70" s="155"/>
    </row>
    <row r="71" spans="3:10" s="55" customFormat="1" ht="15">
      <c r="C71" s="274" t="s">
        <v>171</v>
      </c>
      <c r="D71" s="321"/>
      <c r="E71" s="322"/>
      <c r="F71" s="323"/>
      <c r="G71" s="155"/>
      <c r="H71" s="155"/>
      <c r="I71" s="155"/>
      <c r="J71" s="155"/>
    </row>
    <row r="72" spans="3:10" s="55" customFormat="1" ht="15">
      <c r="C72" s="274" t="s">
        <v>173</v>
      </c>
      <c r="D72" s="321"/>
      <c r="E72" s="322"/>
      <c r="F72" s="323"/>
      <c r="G72" s="155"/>
      <c r="H72" s="155"/>
      <c r="I72" s="155"/>
      <c r="J72" s="155"/>
    </row>
    <row r="73" spans="3:10" s="55" customFormat="1" ht="15">
      <c r="C73" s="274" t="s">
        <v>174</v>
      </c>
      <c r="D73" s="321"/>
      <c r="E73" s="322"/>
      <c r="F73" s="323"/>
      <c r="G73" s="155"/>
      <c r="H73" s="155"/>
      <c r="I73" s="155"/>
      <c r="J73" s="155"/>
    </row>
    <row r="74" spans="3:10" s="55" customFormat="1" ht="15">
      <c r="C74" s="274" t="s">
        <v>175</v>
      </c>
      <c r="D74" s="323"/>
      <c r="E74" s="322"/>
      <c r="F74" s="323"/>
      <c r="G74" s="155"/>
      <c r="H74" s="155"/>
      <c r="I74" s="155"/>
      <c r="J74" s="155"/>
    </row>
    <row r="75" spans="3:10" s="55" customFormat="1" ht="15">
      <c r="C75" s="274" t="s">
        <v>176</v>
      </c>
      <c r="D75" s="321"/>
      <c r="E75" s="322"/>
      <c r="F75" s="323"/>
      <c r="G75" s="155"/>
      <c r="H75" s="155"/>
      <c r="I75" s="155"/>
      <c r="J75" s="155"/>
    </row>
    <row r="76" spans="3:10" s="55" customFormat="1">
      <c r="C76" s="274"/>
      <c r="D76" s="325" t="s">
        <v>60</v>
      </c>
      <c r="E76" s="326"/>
      <c r="F76" s="326"/>
      <c r="G76" s="162"/>
      <c r="H76" s="162"/>
      <c r="I76" s="162"/>
      <c r="J76" s="162"/>
    </row>
    <row r="77" spans="3:10" s="55" customFormat="1">
      <c r="C77" s="274" t="s">
        <v>177</v>
      </c>
      <c r="D77" s="327"/>
      <c r="E77" s="328"/>
      <c r="F77" s="329"/>
      <c r="G77" s="155"/>
      <c r="H77" s="155"/>
      <c r="I77" s="155"/>
      <c r="J77" s="155"/>
    </row>
    <row r="78" spans="3:10" s="55" customFormat="1" ht="15"/>
    <row r="79" spans="3:10" s="55" customFormat="1" ht="15"/>
    <row r="80" spans="3:10" s="55" customFormat="1" ht="15"/>
    <row r="81" spans="3:10" s="55" customFormat="1" ht="15"/>
    <row r="82" spans="3:10" s="55" customFormat="1" ht="15"/>
    <row r="83" spans="3:10" s="55" customFormat="1" ht="15"/>
    <row r="84" spans="3:10" s="55" customFormat="1" ht="15"/>
    <row r="85" spans="3:10" s="55" customFormat="1" ht="15"/>
    <row r="86" spans="3:10" s="55" customFormat="1">
      <c r="C86" s="533" t="s">
        <v>2201</v>
      </c>
      <c r="D86" s="533"/>
      <c r="E86" s="533"/>
      <c r="F86" s="533"/>
      <c r="G86" s="533"/>
      <c r="H86" s="533"/>
      <c r="I86" s="533"/>
      <c r="J86" s="533"/>
    </row>
    <row r="87" spans="3:10" s="55" customFormat="1" ht="15">
      <c r="C87" s="316"/>
      <c r="D87" s="316"/>
      <c r="E87" s="316"/>
      <c r="F87" s="316"/>
      <c r="G87" s="316"/>
      <c r="H87" s="317"/>
      <c r="I87" s="317"/>
    </row>
    <row r="88" spans="3:10" s="55" customFormat="1" ht="15">
      <c r="C88" s="316"/>
      <c r="D88" s="316"/>
      <c r="E88" s="318"/>
      <c r="F88" s="316"/>
      <c r="G88" s="316"/>
      <c r="H88" s="316"/>
      <c r="J88" s="319" t="s">
        <v>154</v>
      </c>
    </row>
    <row r="89" spans="3:10" s="55" customFormat="1" ht="15" customHeight="1">
      <c r="C89" s="534" t="s">
        <v>141</v>
      </c>
      <c r="D89" s="536" t="s">
        <v>217</v>
      </c>
      <c r="E89" s="469" t="s">
        <v>2324</v>
      </c>
      <c r="F89" s="469" t="s">
        <v>2325</v>
      </c>
      <c r="G89" s="464" t="s">
        <v>2326</v>
      </c>
      <c r="H89" s="464" t="s">
        <v>2327</v>
      </c>
      <c r="I89" s="464" t="s">
        <v>2328</v>
      </c>
      <c r="J89" s="464" t="s">
        <v>2329</v>
      </c>
    </row>
    <row r="90" spans="3:10" s="55" customFormat="1" ht="15" customHeight="1">
      <c r="C90" s="535"/>
      <c r="D90" s="537"/>
      <c r="E90" s="469"/>
      <c r="F90" s="469"/>
      <c r="G90" s="465"/>
      <c r="H90" s="465"/>
      <c r="I90" s="465"/>
      <c r="J90" s="465"/>
    </row>
    <row r="91" spans="3:10" s="55" customFormat="1">
      <c r="C91" s="320"/>
      <c r="D91" s="538" t="s">
        <v>58</v>
      </c>
      <c r="E91" s="539"/>
      <c r="F91" s="539"/>
      <c r="G91" s="539"/>
      <c r="H91" s="539"/>
      <c r="I91" s="539"/>
      <c r="J91" s="539"/>
    </row>
    <row r="92" spans="3:10" s="55" customFormat="1" ht="15">
      <c r="C92" s="274" t="s">
        <v>225</v>
      </c>
      <c r="D92" s="321"/>
      <c r="E92" s="322"/>
      <c r="F92" s="323"/>
      <c r="G92" s="155"/>
      <c r="H92" s="155"/>
      <c r="I92" s="155"/>
      <c r="J92" s="155"/>
    </row>
    <row r="93" spans="3:10" s="55" customFormat="1" ht="15">
      <c r="C93" s="274" t="s">
        <v>226</v>
      </c>
      <c r="D93" s="323"/>
      <c r="E93" s="322"/>
      <c r="F93" s="323"/>
      <c r="G93" s="155"/>
      <c r="H93" s="155"/>
      <c r="I93" s="155"/>
      <c r="J93" s="155"/>
    </row>
    <row r="94" spans="3:10" s="55" customFormat="1" ht="15">
      <c r="C94" s="274" t="s">
        <v>227</v>
      </c>
      <c r="D94" s="323"/>
      <c r="E94" s="322"/>
      <c r="F94" s="323"/>
      <c r="G94" s="155"/>
      <c r="H94" s="155"/>
      <c r="I94" s="155"/>
      <c r="J94" s="155"/>
    </row>
    <row r="95" spans="3:10" s="55" customFormat="1" ht="15">
      <c r="C95" s="274" t="s">
        <v>228</v>
      </c>
      <c r="D95" s="321"/>
      <c r="E95" s="322"/>
      <c r="F95" s="323"/>
      <c r="G95" s="155"/>
      <c r="H95" s="155"/>
      <c r="I95" s="155"/>
      <c r="J95" s="155"/>
    </row>
    <row r="96" spans="3:10" s="55" customFormat="1" ht="15">
      <c r="C96" s="274" t="s">
        <v>229</v>
      </c>
      <c r="D96" s="323"/>
      <c r="E96" s="322"/>
      <c r="F96" s="323"/>
      <c r="G96" s="155"/>
      <c r="H96" s="155"/>
      <c r="I96" s="155"/>
      <c r="J96" s="155"/>
    </row>
    <row r="97" spans="3:10" s="55" customFormat="1" ht="15">
      <c r="C97" s="274" t="s">
        <v>230</v>
      </c>
      <c r="D97" s="321"/>
      <c r="E97" s="322"/>
      <c r="F97" s="323"/>
      <c r="G97" s="155"/>
      <c r="H97" s="155"/>
      <c r="I97" s="155"/>
      <c r="J97" s="155"/>
    </row>
    <row r="98" spans="3:10" s="55" customFormat="1" ht="15">
      <c r="C98" s="274" t="s">
        <v>231</v>
      </c>
      <c r="D98" s="321"/>
      <c r="E98" s="322"/>
      <c r="F98" s="323"/>
      <c r="G98" s="155"/>
      <c r="H98" s="155"/>
      <c r="I98" s="155"/>
      <c r="J98" s="155"/>
    </row>
    <row r="99" spans="3:10" s="55" customFormat="1" ht="15">
      <c r="C99" s="274" t="s">
        <v>232</v>
      </c>
      <c r="D99" s="323"/>
      <c r="E99" s="322"/>
      <c r="F99" s="323"/>
      <c r="G99" s="155"/>
      <c r="H99" s="155"/>
      <c r="I99" s="155"/>
      <c r="J99" s="155"/>
    </row>
    <row r="100" spans="3:10" s="55" customFormat="1" ht="15">
      <c r="C100" s="274" t="s">
        <v>158</v>
      </c>
      <c r="D100" s="323"/>
      <c r="E100" s="322"/>
      <c r="F100" s="323"/>
      <c r="G100" s="155"/>
      <c r="H100" s="155"/>
      <c r="I100" s="155"/>
      <c r="J100" s="155"/>
    </row>
    <row r="101" spans="3:10" s="55" customFormat="1" ht="15">
      <c r="C101" s="274" t="s">
        <v>159</v>
      </c>
      <c r="D101" s="321"/>
      <c r="E101" s="322"/>
      <c r="F101" s="323"/>
      <c r="G101" s="155"/>
      <c r="H101" s="155"/>
      <c r="I101" s="155"/>
      <c r="J101" s="155"/>
    </row>
    <row r="102" spans="3:10" s="55" customFormat="1">
      <c r="C102" s="324"/>
      <c r="D102" s="540" t="s">
        <v>59</v>
      </c>
      <c r="E102" s="541"/>
      <c r="F102" s="541"/>
      <c r="G102" s="541"/>
      <c r="H102" s="541"/>
      <c r="I102" s="541"/>
      <c r="J102" s="541"/>
    </row>
    <row r="103" spans="3:10" s="55" customFormat="1" ht="15">
      <c r="C103" s="274" t="s">
        <v>161</v>
      </c>
      <c r="D103" s="321"/>
      <c r="E103" s="322"/>
      <c r="F103" s="323"/>
      <c r="G103" s="155"/>
      <c r="H103" s="155"/>
      <c r="I103" s="155"/>
      <c r="J103" s="155"/>
    </row>
    <row r="104" spans="3:10" s="55" customFormat="1" ht="15">
      <c r="C104" s="274" t="s">
        <v>162</v>
      </c>
      <c r="D104" s="321"/>
      <c r="E104" s="322"/>
      <c r="F104" s="323"/>
      <c r="G104" s="155"/>
      <c r="H104" s="155"/>
      <c r="I104" s="155"/>
      <c r="J104" s="155"/>
    </row>
    <row r="105" spans="3:10" s="55" customFormat="1" ht="15">
      <c r="C105" s="274" t="s">
        <v>163</v>
      </c>
      <c r="D105" s="321"/>
      <c r="E105" s="322"/>
      <c r="F105" s="323"/>
      <c r="G105" s="155"/>
      <c r="H105" s="155"/>
      <c r="I105" s="155"/>
      <c r="J105" s="155"/>
    </row>
    <row r="106" spans="3:10" s="55" customFormat="1" ht="15">
      <c r="C106" s="274" t="s">
        <v>165</v>
      </c>
      <c r="D106" s="323"/>
      <c r="E106" s="322"/>
      <c r="F106" s="323"/>
      <c r="G106" s="155"/>
      <c r="H106" s="155"/>
      <c r="I106" s="155"/>
      <c r="J106" s="155"/>
    </row>
    <row r="107" spans="3:10" s="55" customFormat="1" ht="15">
      <c r="C107" s="274" t="s">
        <v>166</v>
      </c>
      <c r="D107" s="323"/>
      <c r="E107" s="322"/>
      <c r="F107" s="323"/>
      <c r="G107" s="155"/>
      <c r="H107" s="155"/>
      <c r="I107" s="155"/>
      <c r="J107" s="155"/>
    </row>
    <row r="108" spans="3:10" s="55" customFormat="1" ht="15">
      <c r="C108" s="274" t="s">
        <v>167</v>
      </c>
      <c r="D108" s="321"/>
      <c r="E108" s="322"/>
      <c r="F108" s="323"/>
      <c r="G108" s="155"/>
      <c r="H108" s="155"/>
      <c r="I108" s="155"/>
      <c r="J108" s="155"/>
    </row>
    <row r="109" spans="3:10" s="55" customFormat="1" ht="15">
      <c r="C109" s="274" t="s">
        <v>169</v>
      </c>
      <c r="D109" s="323"/>
      <c r="E109" s="322"/>
      <c r="F109" s="323"/>
      <c r="G109" s="155"/>
      <c r="H109" s="155"/>
      <c r="I109" s="155"/>
      <c r="J109" s="155"/>
    </row>
    <row r="110" spans="3:10" s="55" customFormat="1" ht="15">
      <c r="C110" s="274" t="s">
        <v>170</v>
      </c>
      <c r="D110" s="323"/>
      <c r="E110" s="322"/>
      <c r="F110" s="323"/>
      <c r="G110" s="155"/>
      <c r="H110" s="155"/>
      <c r="I110" s="155"/>
      <c r="J110" s="155"/>
    </row>
    <row r="111" spans="3:10" s="55" customFormat="1" ht="15">
      <c r="C111" s="274" t="s">
        <v>171</v>
      </c>
      <c r="D111" s="321"/>
      <c r="E111" s="322"/>
      <c r="F111" s="323"/>
      <c r="G111" s="155"/>
      <c r="H111" s="155"/>
      <c r="I111" s="155"/>
      <c r="J111" s="155"/>
    </row>
    <row r="112" spans="3:10" s="55" customFormat="1" ht="15">
      <c r="C112" s="274" t="s">
        <v>173</v>
      </c>
      <c r="D112" s="321"/>
      <c r="E112" s="322"/>
      <c r="F112" s="323"/>
      <c r="G112" s="155"/>
      <c r="H112" s="155"/>
      <c r="I112" s="155"/>
      <c r="J112" s="155"/>
    </row>
    <row r="113" spans="3:10" s="55" customFormat="1" ht="15">
      <c r="C113" s="274" t="s">
        <v>174</v>
      </c>
      <c r="D113" s="321"/>
      <c r="E113" s="322"/>
      <c r="F113" s="323"/>
      <c r="G113" s="155"/>
      <c r="H113" s="155"/>
      <c r="I113" s="155"/>
      <c r="J113" s="155"/>
    </row>
    <row r="114" spans="3:10" s="55" customFormat="1" ht="15">
      <c r="C114" s="274" t="s">
        <v>175</v>
      </c>
      <c r="D114" s="323"/>
      <c r="E114" s="322"/>
      <c r="F114" s="323"/>
      <c r="G114" s="155"/>
      <c r="H114" s="155"/>
      <c r="I114" s="155"/>
      <c r="J114" s="155"/>
    </row>
    <row r="115" spans="3:10" s="55" customFormat="1" ht="15">
      <c r="C115" s="274" t="s">
        <v>176</v>
      </c>
      <c r="D115" s="321"/>
      <c r="E115" s="322"/>
      <c r="F115" s="323"/>
      <c r="G115" s="155"/>
      <c r="H115" s="155"/>
      <c r="I115" s="155"/>
      <c r="J115" s="155"/>
    </row>
    <row r="116" spans="3:10" s="55" customFormat="1">
      <c r="C116" s="274"/>
      <c r="D116" s="325" t="s">
        <v>60</v>
      </c>
      <c r="E116" s="326"/>
      <c r="F116" s="326"/>
      <c r="G116" s="162"/>
      <c r="H116" s="162"/>
      <c r="I116" s="162"/>
      <c r="J116" s="162"/>
    </row>
    <row r="117" spans="3:10" s="55" customFormat="1">
      <c r="C117" s="274" t="s">
        <v>177</v>
      </c>
      <c r="D117" s="327"/>
      <c r="E117" s="328"/>
      <c r="F117" s="329"/>
      <c r="G117" s="155"/>
      <c r="H117" s="155"/>
      <c r="I117" s="155"/>
      <c r="J117" s="155"/>
    </row>
  </sheetData>
  <mergeCells count="33">
    <mergeCell ref="D91:J91"/>
    <mergeCell ref="D102:J102"/>
    <mergeCell ref="D51:J51"/>
    <mergeCell ref="D62:J62"/>
    <mergeCell ref="C86:J86"/>
    <mergeCell ref="C89:C90"/>
    <mergeCell ref="D89:D90"/>
    <mergeCell ref="J89:J90"/>
    <mergeCell ref="E89:E90"/>
    <mergeCell ref="F89:F90"/>
    <mergeCell ref="G89:G90"/>
    <mergeCell ref="C45:J45"/>
    <mergeCell ref="G9:G10"/>
    <mergeCell ref="C49:C50"/>
    <mergeCell ref="D49:D50"/>
    <mergeCell ref="H89:H90"/>
    <mergeCell ref="I89:I90"/>
    <mergeCell ref="H49:H50"/>
    <mergeCell ref="I49:I50"/>
    <mergeCell ref="E49:E50"/>
    <mergeCell ref="F49:F50"/>
    <mergeCell ref="G49:G50"/>
    <mergeCell ref="J49:J50"/>
    <mergeCell ref="D11:J11"/>
    <mergeCell ref="D22:J22"/>
    <mergeCell ref="C5:J5"/>
    <mergeCell ref="C9:C10"/>
    <mergeCell ref="D9:D10"/>
    <mergeCell ref="E9:E10"/>
    <mergeCell ref="F9:F10"/>
    <mergeCell ref="H9:H10"/>
    <mergeCell ref="J9:J10"/>
    <mergeCell ref="I9:I10"/>
  </mergeCells>
  <phoneticPr fontId="5" type="noConversion"/>
  <pageMargins left="0.75" right="0.75" top="1" bottom="1" header="0.5" footer="0.5"/>
  <pageSetup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1"/>
  <sheetViews>
    <sheetView topLeftCell="A154" zoomScale="80" zoomScaleNormal="80" zoomScaleSheetLayoutView="86" workbookViewId="0">
      <selection activeCell="N33" sqref="N33"/>
    </sheetView>
  </sheetViews>
  <sheetFormatPr defaultRowHeight="12.75"/>
  <cols>
    <col min="3" max="3" width="59.5703125" customWidth="1"/>
    <col min="4" max="6" width="20.7109375" customWidth="1"/>
    <col min="7" max="10" width="25.7109375" customWidth="1"/>
  </cols>
  <sheetData>
    <row r="1" spans="1:10">
      <c r="A1" s="68"/>
    </row>
    <row r="3" spans="1:10" ht="15.75">
      <c r="J3" s="6"/>
    </row>
    <row r="4" spans="1:10" ht="18.75">
      <c r="A4" s="552" t="s">
        <v>506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ht="15.7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>
      <c r="A6" s="552" t="s">
        <v>2330</v>
      </c>
      <c r="B6" s="552"/>
      <c r="C6" s="552"/>
      <c r="D6" s="552"/>
      <c r="E6" s="552"/>
      <c r="F6" s="552"/>
      <c r="G6" s="552"/>
      <c r="H6" s="552"/>
      <c r="I6" s="552"/>
      <c r="J6" s="552"/>
    </row>
    <row r="7" spans="1:10" ht="15">
      <c r="J7" s="5" t="s">
        <v>216</v>
      </c>
    </row>
    <row r="8" spans="1:10" ht="15.75">
      <c r="A8" s="9" t="s">
        <v>507</v>
      </c>
      <c r="B8" s="548" t="s">
        <v>508</v>
      </c>
      <c r="C8" s="548" t="s">
        <v>189</v>
      </c>
      <c r="D8" s="548" t="s">
        <v>190</v>
      </c>
      <c r="E8" s="548"/>
      <c r="F8" s="548"/>
      <c r="G8" s="548"/>
      <c r="H8" s="548"/>
      <c r="I8" s="548"/>
      <c r="J8" s="549"/>
    </row>
    <row r="9" spans="1:10" ht="13.9" customHeight="1">
      <c r="A9" s="9" t="s">
        <v>509</v>
      </c>
      <c r="B9" s="549"/>
      <c r="C9" s="549"/>
      <c r="D9" s="9" t="s">
        <v>2255</v>
      </c>
      <c r="E9" s="9" t="s">
        <v>2263</v>
      </c>
      <c r="F9" s="9" t="s">
        <v>2311</v>
      </c>
      <c r="G9" s="9" t="s">
        <v>2331</v>
      </c>
      <c r="H9" s="9" t="s">
        <v>2332</v>
      </c>
      <c r="I9" s="9" t="s">
        <v>2333</v>
      </c>
      <c r="J9" s="9" t="s">
        <v>2334</v>
      </c>
    </row>
    <row r="10" spans="1:10" ht="14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510</v>
      </c>
      <c r="G10" s="14">
        <v>7</v>
      </c>
      <c r="H10" s="14">
        <v>8</v>
      </c>
      <c r="I10" s="14">
        <v>9</v>
      </c>
      <c r="J10" s="14">
        <v>10</v>
      </c>
    </row>
    <row r="11" spans="1:10" s="69" customFormat="1" ht="24">
      <c r="A11" s="119">
        <v>2001</v>
      </c>
      <c r="B11" s="120"/>
      <c r="C11" s="121" t="s">
        <v>1682</v>
      </c>
      <c r="D11" s="15"/>
      <c r="E11" s="15"/>
      <c r="F11" s="14"/>
      <c r="G11" s="14"/>
      <c r="H11" s="14"/>
      <c r="I11" s="14"/>
      <c r="J11" s="14"/>
    </row>
    <row r="12" spans="1:10" s="69" customFormat="1" ht="24">
      <c r="A12" s="119">
        <v>2002</v>
      </c>
      <c r="B12" s="120">
        <v>700000</v>
      </c>
      <c r="C12" s="121" t="s">
        <v>1683</v>
      </c>
      <c r="D12" s="84"/>
      <c r="E12" s="349"/>
      <c r="F12" s="349"/>
      <c r="G12" s="349"/>
      <c r="H12" s="349"/>
      <c r="I12" s="349"/>
      <c r="J12" s="84"/>
    </row>
    <row r="13" spans="1:10" s="69" customFormat="1" ht="24">
      <c r="A13" s="119">
        <v>2003</v>
      </c>
      <c r="B13" s="120">
        <v>710000</v>
      </c>
      <c r="C13" s="121" t="s">
        <v>1684</v>
      </c>
      <c r="D13" s="118"/>
      <c r="E13" s="84"/>
      <c r="F13" s="84"/>
      <c r="G13" s="84"/>
      <c r="H13" s="84"/>
      <c r="I13" s="84"/>
      <c r="J13" s="118"/>
    </row>
    <row r="14" spans="1:10" s="69" customFormat="1" ht="24">
      <c r="A14" s="122">
        <v>2004</v>
      </c>
      <c r="B14" s="123">
        <v>711000</v>
      </c>
      <c r="C14" s="124" t="s">
        <v>1685</v>
      </c>
      <c r="D14" s="546"/>
      <c r="E14" s="542"/>
      <c r="F14" s="542"/>
      <c r="G14" s="542"/>
      <c r="H14" s="542"/>
      <c r="I14" s="542"/>
      <c r="J14" s="546"/>
    </row>
    <row r="15" spans="1:10" s="69" customFormat="1" ht="12">
      <c r="A15" s="125">
        <v>2005</v>
      </c>
      <c r="B15" s="126">
        <v>711100</v>
      </c>
      <c r="C15" s="127" t="s">
        <v>290</v>
      </c>
      <c r="D15" s="547"/>
      <c r="E15" s="543"/>
      <c r="F15" s="543"/>
      <c r="G15" s="543"/>
      <c r="H15" s="543"/>
      <c r="I15" s="543"/>
      <c r="J15" s="547"/>
    </row>
    <row r="16" spans="1:10" s="69" customFormat="1" ht="24">
      <c r="A16" s="125">
        <v>2006</v>
      </c>
      <c r="B16" s="126">
        <v>711200</v>
      </c>
      <c r="C16" s="127" t="s">
        <v>291</v>
      </c>
      <c r="D16" s="84"/>
      <c r="E16" s="84"/>
      <c r="F16" s="84"/>
      <c r="G16" s="84"/>
      <c r="H16" s="84"/>
      <c r="I16" s="84"/>
      <c r="J16" s="84"/>
    </row>
    <row r="17" spans="1:10" s="69" customFormat="1" ht="24">
      <c r="A17" s="125">
        <v>2007</v>
      </c>
      <c r="B17" s="126">
        <v>711300</v>
      </c>
      <c r="C17" s="127" t="s">
        <v>292</v>
      </c>
      <c r="D17" s="84"/>
      <c r="E17" s="84"/>
      <c r="F17" s="84"/>
      <c r="G17" s="84"/>
      <c r="H17" s="84"/>
      <c r="I17" s="84"/>
      <c r="J17" s="84"/>
    </row>
    <row r="18" spans="1:10" s="69" customFormat="1" ht="15">
      <c r="A18" s="122">
        <v>2008</v>
      </c>
      <c r="B18" s="123">
        <v>712000</v>
      </c>
      <c r="C18" s="124" t="s">
        <v>1686</v>
      </c>
      <c r="D18" s="84"/>
      <c r="E18" s="84"/>
      <c r="F18" s="84"/>
      <c r="G18" s="84"/>
      <c r="H18" s="84"/>
      <c r="I18" s="84"/>
      <c r="J18" s="84"/>
    </row>
    <row r="19" spans="1:10" s="69" customFormat="1" ht="15">
      <c r="A19" s="125">
        <v>2009</v>
      </c>
      <c r="B19" s="126">
        <v>712100</v>
      </c>
      <c r="C19" s="127" t="s">
        <v>293</v>
      </c>
      <c r="D19" s="84"/>
      <c r="E19" s="84"/>
      <c r="F19" s="84"/>
      <c r="G19" s="84"/>
      <c r="H19" s="84"/>
      <c r="I19" s="84"/>
      <c r="J19" s="84"/>
    </row>
    <row r="20" spans="1:10" s="69" customFormat="1" ht="15">
      <c r="A20" s="122">
        <v>2010</v>
      </c>
      <c r="B20" s="123">
        <v>713000</v>
      </c>
      <c r="C20" s="124" t="s">
        <v>1687</v>
      </c>
      <c r="D20" s="84"/>
      <c r="E20" s="84"/>
      <c r="F20" s="84"/>
      <c r="G20" s="84"/>
      <c r="H20" s="84"/>
      <c r="I20" s="84"/>
      <c r="J20" s="84"/>
    </row>
    <row r="21" spans="1:10" s="69" customFormat="1" ht="15">
      <c r="A21" s="125">
        <v>2011</v>
      </c>
      <c r="B21" s="126">
        <v>713100</v>
      </c>
      <c r="C21" s="127" t="s">
        <v>294</v>
      </c>
      <c r="D21" s="84"/>
      <c r="E21" s="84"/>
      <c r="F21" s="84"/>
      <c r="G21" s="84"/>
      <c r="H21" s="84"/>
      <c r="I21" s="84"/>
      <c r="J21" s="84"/>
    </row>
    <row r="22" spans="1:10" s="69" customFormat="1" ht="15">
      <c r="A22" s="125">
        <v>2012</v>
      </c>
      <c r="B22" s="126">
        <v>713200</v>
      </c>
      <c r="C22" s="127" t="s">
        <v>295</v>
      </c>
      <c r="D22" s="84"/>
      <c r="E22" s="84"/>
      <c r="F22" s="84"/>
      <c r="G22" s="84"/>
      <c r="H22" s="84"/>
      <c r="I22" s="84"/>
      <c r="J22" s="84"/>
    </row>
    <row r="23" spans="1:10" s="69" customFormat="1" ht="15">
      <c r="A23" s="125">
        <v>2013</v>
      </c>
      <c r="B23" s="126">
        <v>713300</v>
      </c>
      <c r="C23" s="127" t="s">
        <v>296</v>
      </c>
      <c r="D23" s="84"/>
      <c r="E23" s="84"/>
      <c r="F23" s="84"/>
      <c r="G23" s="84"/>
      <c r="H23" s="84"/>
      <c r="I23" s="84"/>
      <c r="J23" s="84"/>
    </row>
    <row r="24" spans="1:10" s="69" customFormat="1" ht="15">
      <c r="A24" s="125">
        <v>2014</v>
      </c>
      <c r="B24" s="126">
        <v>713400</v>
      </c>
      <c r="C24" s="127" t="s">
        <v>297</v>
      </c>
      <c r="D24" s="84"/>
      <c r="E24" s="84"/>
      <c r="F24" s="84"/>
      <c r="G24" s="84"/>
      <c r="H24" s="84"/>
      <c r="I24" s="84"/>
      <c r="J24" s="84"/>
    </row>
    <row r="25" spans="1:10" s="69" customFormat="1" ht="15">
      <c r="A25" s="125">
        <v>2015</v>
      </c>
      <c r="B25" s="126">
        <v>713500</v>
      </c>
      <c r="C25" s="127" t="s">
        <v>298</v>
      </c>
      <c r="D25" s="84"/>
      <c r="E25" s="84"/>
      <c r="F25" s="84"/>
      <c r="G25" s="84"/>
      <c r="H25" s="84"/>
      <c r="I25" s="84"/>
      <c r="J25" s="84"/>
    </row>
    <row r="26" spans="1:10" s="69" customFormat="1" ht="15">
      <c r="A26" s="125">
        <v>2016</v>
      </c>
      <c r="B26" s="126">
        <v>713600</v>
      </c>
      <c r="C26" s="127" t="s">
        <v>299</v>
      </c>
      <c r="D26" s="84"/>
      <c r="E26" s="84"/>
      <c r="F26" s="84"/>
      <c r="G26" s="84"/>
      <c r="H26" s="84"/>
      <c r="I26" s="84"/>
      <c r="J26" s="84"/>
    </row>
    <row r="27" spans="1:10" s="69" customFormat="1" ht="15">
      <c r="A27" s="122">
        <v>2017</v>
      </c>
      <c r="B27" s="123">
        <v>714000</v>
      </c>
      <c r="C27" s="124" t="s">
        <v>1688</v>
      </c>
      <c r="D27" s="84"/>
      <c r="E27" s="84"/>
      <c r="F27" s="84"/>
      <c r="G27" s="84"/>
      <c r="H27" s="84"/>
      <c r="I27" s="84"/>
      <c r="J27" s="84"/>
    </row>
    <row r="28" spans="1:10" s="69" customFormat="1" ht="15">
      <c r="A28" s="125">
        <v>2018</v>
      </c>
      <c r="B28" s="126">
        <v>714100</v>
      </c>
      <c r="C28" s="127" t="s">
        <v>300</v>
      </c>
      <c r="D28" s="84"/>
      <c r="E28" s="84"/>
      <c r="F28" s="84"/>
      <c r="G28" s="84"/>
      <c r="H28" s="84"/>
      <c r="I28" s="84"/>
      <c r="J28" s="84"/>
    </row>
    <row r="29" spans="1:10" s="69" customFormat="1" ht="12">
      <c r="A29" s="125">
        <v>2019</v>
      </c>
      <c r="B29" s="126">
        <v>714300</v>
      </c>
      <c r="C29" s="127" t="s">
        <v>301</v>
      </c>
      <c r="D29" s="550"/>
      <c r="E29" s="544"/>
      <c r="F29" s="544"/>
      <c r="G29" s="544"/>
      <c r="H29" s="544"/>
      <c r="I29" s="544"/>
      <c r="J29" s="550"/>
    </row>
    <row r="30" spans="1:10" s="69" customFormat="1" ht="12">
      <c r="A30" s="125">
        <v>2020</v>
      </c>
      <c r="B30" s="126">
        <v>714400</v>
      </c>
      <c r="C30" s="127" t="s">
        <v>302</v>
      </c>
      <c r="D30" s="547"/>
      <c r="E30" s="545"/>
      <c r="F30" s="545"/>
      <c r="G30" s="545"/>
      <c r="H30" s="545"/>
      <c r="I30" s="545"/>
      <c r="J30" s="547"/>
    </row>
    <row r="31" spans="1:10" s="69" customFormat="1" ht="24">
      <c r="A31" s="125">
        <v>2021</v>
      </c>
      <c r="B31" s="126">
        <v>714500</v>
      </c>
      <c r="C31" s="127" t="s">
        <v>1689</v>
      </c>
      <c r="D31" s="84"/>
      <c r="E31" s="84"/>
      <c r="F31" s="84"/>
      <c r="G31" s="84"/>
      <c r="H31" s="84"/>
      <c r="I31" s="84"/>
      <c r="J31" s="84"/>
    </row>
    <row r="32" spans="1:10" s="69" customFormat="1" ht="15">
      <c r="A32" s="125">
        <v>2022</v>
      </c>
      <c r="B32" s="126">
        <v>714600</v>
      </c>
      <c r="C32" s="127" t="s">
        <v>303</v>
      </c>
      <c r="D32" s="84"/>
      <c r="E32" s="84"/>
      <c r="F32" s="84"/>
      <c r="G32" s="84"/>
      <c r="H32" s="84"/>
      <c r="I32" s="84"/>
      <c r="J32" s="84"/>
    </row>
    <row r="33" spans="1:10" s="69" customFormat="1" ht="24">
      <c r="A33" s="122">
        <v>2023</v>
      </c>
      <c r="B33" s="123">
        <v>715000</v>
      </c>
      <c r="C33" s="124" t="s">
        <v>304</v>
      </c>
      <c r="D33" s="84"/>
      <c r="E33" s="84"/>
      <c r="F33" s="84"/>
      <c r="G33" s="84"/>
      <c r="H33" s="84"/>
      <c r="I33" s="84"/>
      <c r="J33" s="84"/>
    </row>
    <row r="34" spans="1:10" s="69" customFormat="1" ht="15">
      <c r="A34" s="125">
        <v>2024</v>
      </c>
      <c r="B34" s="126">
        <v>715100</v>
      </c>
      <c r="C34" s="127" t="s">
        <v>305</v>
      </c>
      <c r="D34" s="84"/>
      <c r="E34" s="84"/>
      <c r="F34" s="84"/>
      <c r="G34" s="84"/>
      <c r="H34" s="84"/>
      <c r="I34" s="84"/>
      <c r="J34" s="84"/>
    </row>
    <row r="35" spans="1:10" s="69" customFormat="1" ht="15">
      <c r="A35" s="125">
        <v>2025</v>
      </c>
      <c r="B35" s="126">
        <v>715200</v>
      </c>
      <c r="C35" s="127" t="s">
        <v>306</v>
      </c>
      <c r="D35" s="84"/>
      <c r="E35" s="84"/>
      <c r="F35" s="84"/>
      <c r="G35" s="84"/>
      <c r="H35" s="84"/>
      <c r="I35" s="84"/>
      <c r="J35" s="84"/>
    </row>
    <row r="36" spans="1:10" s="69" customFormat="1" ht="15">
      <c r="A36" s="125">
        <v>2026</v>
      </c>
      <c r="B36" s="126">
        <v>715300</v>
      </c>
      <c r="C36" s="127" t="s">
        <v>307</v>
      </c>
      <c r="D36" s="84"/>
      <c r="E36" s="84"/>
      <c r="F36" s="84"/>
      <c r="G36" s="84"/>
      <c r="H36" s="84"/>
      <c r="I36" s="84"/>
      <c r="J36" s="84"/>
    </row>
    <row r="37" spans="1:10" s="69" customFormat="1" ht="15">
      <c r="A37" s="125">
        <v>2027</v>
      </c>
      <c r="B37" s="126">
        <v>715400</v>
      </c>
      <c r="C37" s="127" t="s">
        <v>308</v>
      </c>
      <c r="D37" s="84"/>
      <c r="E37" s="84"/>
      <c r="F37" s="84"/>
      <c r="G37" s="84"/>
      <c r="H37" s="84"/>
      <c r="I37" s="84"/>
      <c r="J37" s="84"/>
    </row>
    <row r="38" spans="1:10" s="69" customFormat="1" ht="15">
      <c r="A38" s="125">
        <v>2028</v>
      </c>
      <c r="B38" s="126">
        <v>715500</v>
      </c>
      <c r="C38" s="127" t="s">
        <v>309</v>
      </c>
      <c r="D38" s="84"/>
      <c r="E38" s="84"/>
      <c r="F38" s="84"/>
      <c r="G38" s="84"/>
      <c r="H38" s="84"/>
      <c r="I38" s="84"/>
      <c r="J38" s="84"/>
    </row>
    <row r="39" spans="1:10" s="69" customFormat="1" ht="15">
      <c r="A39" s="125">
        <v>2029</v>
      </c>
      <c r="B39" s="126">
        <v>715600</v>
      </c>
      <c r="C39" s="127" t="s">
        <v>310</v>
      </c>
      <c r="D39" s="84"/>
      <c r="E39" s="84"/>
      <c r="F39" s="84"/>
      <c r="G39" s="84"/>
      <c r="H39" s="84"/>
      <c r="I39" s="84"/>
      <c r="J39" s="84"/>
    </row>
    <row r="40" spans="1:10" s="69" customFormat="1" ht="15">
      <c r="A40" s="122">
        <v>2030</v>
      </c>
      <c r="B40" s="123">
        <v>716000</v>
      </c>
      <c r="C40" s="124" t="s">
        <v>311</v>
      </c>
      <c r="D40" s="84"/>
      <c r="E40" s="84"/>
      <c r="F40" s="84"/>
      <c r="G40" s="84"/>
      <c r="H40" s="84"/>
      <c r="I40" s="84"/>
      <c r="J40" s="84"/>
    </row>
    <row r="41" spans="1:10" s="69" customFormat="1" ht="15">
      <c r="A41" s="125">
        <v>2031</v>
      </c>
      <c r="B41" s="126">
        <v>716100</v>
      </c>
      <c r="C41" s="127" t="s">
        <v>312</v>
      </c>
      <c r="D41" s="84"/>
      <c r="E41" s="84"/>
      <c r="F41" s="84"/>
      <c r="G41" s="84"/>
      <c r="H41" s="84"/>
      <c r="I41" s="84"/>
      <c r="J41" s="84"/>
    </row>
    <row r="42" spans="1:10" s="69" customFormat="1" ht="36.6" customHeight="1">
      <c r="A42" s="125">
        <v>2032</v>
      </c>
      <c r="B42" s="126">
        <v>716200</v>
      </c>
      <c r="C42" s="127" t="s">
        <v>313</v>
      </c>
      <c r="D42" s="84"/>
      <c r="E42" s="84"/>
      <c r="F42" s="84"/>
      <c r="G42" s="84"/>
      <c r="H42" s="84"/>
      <c r="I42" s="84"/>
      <c r="J42" s="84"/>
    </row>
    <row r="43" spans="1:10" s="69" customFormat="1" ht="15">
      <c r="A43" s="122">
        <v>2033</v>
      </c>
      <c r="B43" s="123">
        <v>717000</v>
      </c>
      <c r="C43" s="124" t="s">
        <v>1690</v>
      </c>
      <c r="D43" s="84"/>
      <c r="E43" s="84"/>
      <c r="F43" s="84"/>
      <c r="G43" s="84"/>
      <c r="H43" s="84"/>
      <c r="I43" s="84"/>
      <c r="J43" s="84"/>
    </row>
    <row r="44" spans="1:10" s="69" customFormat="1" ht="15">
      <c r="A44" s="125">
        <v>2034</v>
      </c>
      <c r="B44" s="126">
        <v>717100</v>
      </c>
      <c r="C44" s="127" t="s">
        <v>1691</v>
      </c>
      <c r="D44" s="84"/>
      <c r="E44" s="84"/>
      <c r="F44" s="84"/>
      <c r="G44" s="84"/>
      <c r="H44" s="84"/>
      <c r="I44" s="84"/>
      <c r="J44" s="84"/>
    </row>
    <row r="45" spans="1:10" s="69" customFormat="1" ht="15">
      <c r="A45" s="125">
        <v>2035</v>
      </c>
      <c r="B45" s="126">
        <v>717200</v>
      </c>
      <c r="C45" s="127" t="s">
        <v>1692</v>
      </c>
      <c r="D45" s="84"/>
      <c r="E45" s="84"/>
      <c r="F45" s="84"/>
      <c r="G45" s="84"/>
      <c r="H45" s="84"/>
      <c r="I45" s="84"/>
      <c r="J45" s="84"/>
    </row>
    <row r="46" spans="1:10" s="69" customFormat="1" ht="15">
      <c r="A46" s="125">
        <v>2036</v>
      </c>
      <c r="B46" s="126">
        <v>717300</v>
      </c>
      <c r="C46" s="127" t="s">
        <v>1693</v>
      </c>
      <c r="D46" s="84"/>
      <c r="E46" s="84"/>
      <c r="F46" s="84"/>
      <c r="G46" s="84"/>
      <c r="H46" s="84"/>
      <c r="I46" s="84"/>
      <c r="J46" s="84"/>
    </row>
    <row r="47" spans="1:10" s="69" customFormat="1" ht="15">
      <c r="A47" s="125">
        <v>2037</v>
      </c>
      <c r="B47" s="126">
        <v>717400</v>
      </c>
      <c r="C47" s="127" t="s">
        <v>1694</v>
      </c>
      <c r="D47" s="84"/>
      <c r="E47" s="84"/>
      <c r="F47" s="84"/>
      <c r="G47" s="84"/>
      <c r="H47" s="84"/>
      <c r="I47" s="84"/>
      <c r="J47" s="84"/>
    </row>
    <row r="48" spans="1:10" s="69" customFormat="1" ht="15">
      <c r="A48" s="125">
        <v>2038</v>
      </c>
      <c r="B48" s="126">
        <v>717500</v>
      </c>
      <c r="C48" s="127" t="s">
        <v>1695</v>
      </c>
      <c r="D48" s="84"/>
      <c r="E48" s="84"/>
      <c r="F48" s="84"/>
      <c r="G48" s="84"/>
      <c r="H48" s="84"/>
      <c r="I48" s="84"/>
      <c r="J48" s="84"/>
    </row>
    <row r="49" spans="1:10" s="69" customFormat="1" ht="15">
      <c r="A49" s="125">
        <v>2039</v>
      </c>
      <c r="B49" s="126">
        <v>717600</v>
      </c>
      <c r="C49" s="127" t="s">
        <v>1696</v>
      </c>
      <c r="D49" s="84"/>
      <c r="E49" s="84"/>
      <c r="F49" s="84"/>
      <c r="G49" s="84"/>
      <c r="H49" s="84"/>
      <c r="I49" s="84"/>
      <c r="J49" s="84"/>
    </row>
    <row r="50" spans="1:10" s="69" customFormat="1" ht="36">
      <c r="A50" s="122">
        <v>2040</v>
      </c>
      <c r="B50" s="123">
        <v>719000</v>
      </c>
      <c r="C50" s="124" t="s">
        <v>1697</v>
      </c>
      <c r="D50" s="84"/>
      <c r="E50" s="84"/>
      <c r="F50" s="84"/>
      <c r="G50" s="84"/>
      <c r="H50" s="84"/>
      <c r="I50" s="84"/>
      <c r="J50" s="84"/>
    </row>
    <row r="51" spans="1:10" s="69" customFormat="1" ht="15">
      <c r="A51" s="125">
        <v>2041</v>
      </c>
      <c r="B51" s="126">
        <v>719100</v>
      </c>
      <c r="C51" s="127" t="s">
        <v>314</v>
      </c>
      <c r="D51" s="84"/>
      <c r="E51" s="84"/>
      <c r="F51" s="84"/>
      <c r="G51" s="84"/>
      <c r="H51" s="84"/>
      <c r="I51" s="84"/>
      <c r="J51" s="84"/>
    </row>
    <row r="52" spans="1:10" s="69" customFormat="1" ht="24">
      <c r="A52" s="125">
        <v>2042</v>
      </c>
      <c r="B52" s="126">
        <v>719200</v>
      </c>
      <c r="C52" s="127" t="s">
        <v>315</v>
      </c>
      <c r="D52" s="84"/>
      <c r="E52" s="84"/>
      <c r="F52" s="84"/>
      <c r="G52" s="84"/>
      <c r="H52" s="84"/>
      <c r="I52" s="84"/>
      <c r="J52" s="84"/>
    </row>
    <row r="53" spans="1:10" s="69" customFormat="1" ht="24">
      <c r="A53" s="125">
        <v>2043</v>
      </c>
      <c r="B53" s="126">
        <v>719300</v>
      </c>
      <c r="C53" s="127" t="s">
        <v>316</v>
      </c>
      <c r="D53" s="84"/>
      <c r="E53" s="84"/>
      <c r="F53" s="84"/>
      <c r="G53" s="84"/>
      <c r="H53" s="84"/>
      <c r="I53" s="84"/>
      <c r="J53" s="84"/>
    </row>
    <row r="54" spans="1:10" s="69" customFormat="1" ht="15">
      <c r="A54" s="125">
        <v>2044</v>
      </c>
      <c r="B54" s="126">
        <v>719400</v>
      </c>
      <c r="C54" s="127" t="s">
        <v>317</v>
      </c>
      <c r="D54" s="84"/>
      <c r="E54" s="84"/>
      <c r="F54" s="84"/>
      <c r="G54" s="84"/>
      <c r="H54" s="84"/>
      <c r="I54" s="84"/>
      <c r="J54" s="84"/>
    </row>
    <row r="55" spans="1:10" s="69" customFormat="1" ht="12">
      <c r="A55" s="125">
        <v>2045</v>
      </c>
      <c r="B55" s="126">
        <v>719500</v>
      </c>
      <c r="C55" s="127" t="s">
        <v>318</v>
      </c>
      <c r="D55" s="546"/>
      <c r="E55" s="542"/>
      <c r="F55" s="542"/>
      <c r="G55" s="542"/>
      <c r="H55" s="542"/>
      <c r="I55" s="542"/>
      <c r="J55" s="546"/>
    </row>
    <row r="56" spans="1:10" s="69" customFormat="1" ht="12">
      <c r="A56" s="125">
        <v>2046</v>
      </c>
      <c r="B56" s="126">
        <v>719600</v>
      </c>
      <c r="C56" s="127" t="s">
        <v>319</v>
      </c>
      <c r="D56" s="547"/>
      <c r="E56" s="543"/>
      <c r="F56" s="543"/>
      <c r="G56" s="543"/>
      <c r="H56" s="543"/>
      <c r="I56" s="543"/>
      <c r="J56" s="547"/>
    </row>
    <row r="57" spans="1:10" s="69" customFormat="1" ht="15">
      <c r="A57" s="119">
        <v>2047</v>
      </c>
      <c r="B57" s="120">
        <v>720000</v>
      </c>
      <c r="C57" s="121" t="s">
        <v>1698</v>
      </c>
      <c r="D57" s="84"/>
      <c r="E57" s="84"/>
      <c r="F57" s="84"/>
      <c r="G57" s="84"/>
      <c r="H57" s="84"/>
      <c r="I57" s="84"/>
      <c r="J57" s="84"/>
    </row>
    <row r="58" spans="1:10" s="69" customFormat="1" ht="27.6" customHeight="1">
      <c r="A58" s="122">
        <v>2048</v>
      </c>
      <c r="B58" s="123">
        <v>721000</v>
      </c>
      <c r="C58" s="124" t="s">
        <v>1699</v>
      </c>
      <c r="D58" s="84"/>
      <c r="E58" s="84"/>
      <c r="F58" s="84"/>
      <c r="G58" s="84"/>
      <c r="H58" s="84"/>
      <c r="I58" s="84"/>
      <c r="J58" s="84"/>
    </row>
    <row r="59" spans="1:10" s="69" customFormat="1" ht="15">
      <c r="A59" s="125">
        <v>2049</v>
      </c>
      <c r="B59" s="126">
        <v>721100</v>
      </c>
      <c r="C59" s="127" t="s">
        <v>320</v>
      </c>
      <c r="D59" s="84"/>
      <c r="E59" s="84"/>
      <c r="F59" s="84"/>
      <c r="G59" s="84"/>
      <c r="H59" s="84"/>
      <c r="I59" s="84"/>
      <c r="J59" s="84"/>
    </row>
    <row r="60" spans="1:10" s="69" customFormat="1" ht="15">
      <c r="A60" s="125">
        <v>2050</v>
      </c>
      <c r="B60" s="126">
        <v>721200</v>
      </c>
      <c r="C60" s="127" t="s">
        <v>321</v>
      </c>
      <c r="D60" s="84"/>
      <c r="E60" s="84"/>
      <c r="F60" s="84"/>
      <c r="G60" s="84"/>
      <c r="H60" s="84"/>
      <c r="I60" s="84"/>
      <c r="J60" s="84"/>
    </row>
    <row r="61" spans="1:10" s="69" customFormat="1" ht="24">
      <c r="A61" s="125">
        <v>2051</v>
      </c>
      <c r="B61" s="126">
        <v>721300</v>
      </c>
      <c r="C61" s="127" t="s">
        <v>322</v>
      </c>
      <c r="D61" s="550"/>
      <c r="E61" s="544"/>
      <c r="F61" s="544"/>
      <c r="G61" s="544"/>
      <c r="H61" s="544"/>
      <c r="I61" s="544"/>
      <c r="J61" s="550"/>
    </row>
    <row r="62" spans="1:10" s="69" customFormat="1" ht="12">
      <c r="A62" s="125">
        <v>2052</v>
      </c>
      <c r="B62" s="126">
        <v>721400</v>
      </c>
      <c r="C62" s="127" t="s">
        <v>323</v>
      </c>
      <c r="D62" s="547"/>
      <c r="E62" s="545"/>
      <c r="F62" s="545"/>
      <c r="G62" s="545"/>
      <c r="H62" s="545"/>
      <c r="I62" s="545"/>
      <c r="J62" s="547"/>
    </row>
    <row r="63" spans="1:10" s="69" customFormat="1" ht="15">
      <c r="A63" s="122">
        <v>2053</v>
      </c>
      <c r="B63" s="123">
        <v>722000</v>
      </c>
      <c r="C63" s="128" t="s">
        <v>1700</v>
      </c>
      <c r="D63" s="84"/>
      <c r="E63" s="84"/>
      <c r="F63" s="84"/>
      <c r="G63" s="84"/>
      <c r="H63" s="84"/>
      <c r="I63" s="84"/>
      <c r="J63" s="84"/>
    </row>
    <row r="64" spans="1:10" s="69" customFormat="1" ht="15">
      <c r="A64" s="125">
        <v>2054</v>
      </c>
      <c r="B64" s="126">
        <v>722100</v>
      </c>
      <c r="C64" s="127" t="s">
        <v>1701</v>
      </c>
      <c r="D64" s="84"/>
      <c r="E64" s="84"/>
      <c r="F64" s="84"/>
      <c r="G64" s="84"/>
      <c r="H64" s="84"/>
      <c r="I64" s="84"/>
      <c r="J64" s="84"/>
    </row>
    <row r="65" spans="1:10" s="69" customFormat="1" ht="15">
      <c r="A65" s="125">
        <v>2055</v>
      </c>
      <c r="B65" s="126">
        <v>722200</v>
      </c>
      <c r="C65" s="127" t="s">
        <v>324</v>
      </c>
      <c r="D65" s="84"/>
      <c r="E65" s="84"/>
      <c r="F65" s="84"/>
      <c r="G65" s="84"/>
      <c r="H65" s="84"/>
      <c r="I65" s="84"/>
      <c r="J65" s="84"/>
    </row>
    <row r="66" spans="1:10" s="69" customFormat="1" ht="15">
      <c r="A66" s="125">
        <v>2056</v>
      </c>
      <c r="B66" s="126">
        <v>722300</v>
      </c>
      <c r="C66" s="127" t="s">
        <v>325</v>
      </c>
      <c r="D66" s="84"/>
      <c r="E66" s="84"/>
      <c r="F66" s="84"/>
      <c r="G66" s="84"/>
      <c r="H66" s="84"/>
      <c r="I66" s="84"/>
      <c r="J66" s="84"/>
    </row>
    <row r="67" spans="1:10" s="69" customFormat="1" ht="12">
      <c r="A67" s="119">
        <v>2057</v>
      </c>
      <c r="B67" s="120">
        <v>730000</v>
      </c>
      <c r="C67" s="129" t="s">
        <v>1702</v>
      </c>
      <c r="D67" s="546"/>
      <c r="E67" s="542"/>
      <c r="F67" s="542"/>
      <c r="G67" s="542"/>
      <c r="H67" s="542"/>
      <c r="I67" s="542"/>
      <c r="J67" s="546"/>
    </row>
    <row r="68" spans="1:10" s="69" customFormat="1" ht="12">
      <c r="A68" s="122">
        <v>2058</v>
      </c>
      <c r="B68" s="123">
        <v>731000</v>
      </c>
      <c r="C68" s="128" t="s">
        <v>1703</v>
      </c>
      <c r="D68" s="547"/>
      <c r="E68" s="543"/>
      <c r="F68" s="543"/>
      <c r="G68" s="543"/>
      <c r="H68" s="543"/>
      <c r="I68" s="543"/>
      <c r="J68" s="547"/>
    </row>
    <row r="69" spans="1:10" s="69" customFormat="1" ht="15">
      <c r="A69" s="125">
        <v>2059</v>
      </c>
      <c r="B69" s="126">
        <v>731100</v>
      </c>
      <c r="C69" s="127" t="s">
        <v>326</v>
      </c>
      <c r="D69" s="84"/>
      <c r="E69" s="84"/>
      <c r="F69" s="84"/>
      <c r="G69" s="84"/>
      <c r="H69" s="84"/>
      <c r="I69" s="84"/>
      <c r="J69" s="84"/>
    </row>
    <row r="70" spans="1:10" s="69" customFormat="1" ht="15">
      <c r="A70" s="125">
        <v>2060</v>
      </c>
      <c r="B70" s="126">
        <v>731200</v>
      </c>
      <c r="C70" s="127" t="s">
        <v>327</v>
      </c>
      <c r="D70" s="84"/>
      <c r="E70" s="84"/>
      <c r="F70" s="84"/>
      <c r="G70" s="84"/>
      <c r="H70" s="84"/>
      <c r="I70" s="84"/>
      <c r="J70" s="84"/>
    </row>
    <row r="71" spans="1:10" s="69" customFormat="1" ht="15">
      <c r="A71" s="122">
        <v>2061</v>
      </c>
      <c r="B71" s="123">
        <v>732000</v>
      </c>
      <c r="C71" s="124" t="s">
        <v>1704</v>
      </c>
      <c r="D71" s="84"/>
      <c r="E71" s="84"/>
      <c r="F71" s="84"/>
      <c r="G71" s="84"/>
      <c r="H71" s="84"/>
      <c r="I71" s="84"/>
      <c r="J71" s="84"/>
    </row>
    <row r="72" spans="1:10" s="69" customFormat="1" ht="15">
      <c r="A72" s="125">
        <v>2062</v>
      </c>
      <c r="B72" s="126">
        <v>732100</v>
      </c>
      <c r="C72" s="127" t="s">
        <v>328</v>
      </c>
      <c r="D72" s="84"/>
      <c r="E72" s="84"/>
      <c r="F72" s="84"/>
      <c r="G72" s="84"/>
      <c r="H72" s="84"/>
      <c r="I72" s="84"/>
      <c r="J72" s="84"/>
    </row>
    <row r="73" spans="1:10" s="69" customFormat="1" ht="15">
      <c r="A73" s="125">
        <v>2063</v>
      </c>
      <c r="B73" s="126">
        <v>732200</v>
      </c>
      <c r="C73" s="127" t="s">
        <v>329</v>
      </c>
      <c r="D73" s="84"/>
      <c r="E73" s="84"/>
      <c r="F73" s="84"/>
      <c r="G73" s="84"/>
      <c r="H73" s="84"/>
      <c r="I73" s="84"/>
      <c r="J73" s="84"/>
    </row>
    <row r="74" spans="1:10" s="69" customFormat="1" ht="15">
      <c r="A74" s="122">
        <v>2064</v>
      </c>
      <c r="B74" s="123">
        <v>733000</v>
      </c>
      <c r="C74" s="124" t="s">
        <v>1705</v>
      </c>
      <c r="D74" s="84"/>
      <c r="E74" s="84"/>
      <c r="F74" s="84"/>
      <c r="G74" s="84"/>
      <c r="H74" s="84"/>
      <c r="I74" s="84"/>
      <c r="J74" s="84"/>
    </row>
    <row r="75" spans="1:10" s="69" customFormat="1" ht="15">
      <c r="A75" s="125">
        <v>2065</v>
      </c>
      <c r="B75" s="126">
        <v>733100</v>
      </c>
      <c r="C75" s="127" t="s">
        <v>330</v>
      </c>
      <c r="D75" s="84"/>
      <c r="E75" s="84"/>
      <c r="F75" s="84"/>
      <c r="G75" s="84"/>
      <c r="H75" s="84"/>
      <c r="I75" s="84"/>
      <c r="J75" s="84"/>
    </row>
    <row r="76" spans="1:10" s="69" customFormat="1" ht="15">
      <c r="A76" s="125">
        <v>2066</v>
      </c>
      <c r="B76" s="126">
        <v>733200</v>
      </c>
      <c r="C76" s="127" t="s">
        <v>331</v>
      </c>
      <c r="D76" s="84"/>
      <c r="E76" s="84"/>
      <c r="F76" s="84"/>
      <c r="G76" s="84"/>
      <c r="H76" s="84"/>
      <c r="I76" s="84"/>
      <c r="J76" s="84"/>
    </row>
    <row r="77" spans="1:10" s="69" customFormat="1" ht="15">
      <c r="A77" s="119">
        <v>2067</v>
      </c>
      <c r="B77" s="120">
        <v>740000</v>
      </c>
      <c r="C77" s="121" t="s">
        <v>1706</v>
      </c>
      <c r="D77" s="84"/>
      <c r="E77" s="84"/>
      <c r="F77" s="84"/>
      <c r="G77" s="84"/>
      <c r="H77" s="84"/>
      <c r="I77" s="84"/>
      <c r="J77" s="84"/>
    </row>
    <row r="78" spans="1:10" s="69" customFormat="1" ht="15">
      <c r="A78" s="122">
        <v>2068</v>
      </c>
      <c r="B78" s="123">
        <v>741000</v>
      </c>
      <c r="C78" s="124" t="s">
        <v>1707</v>
      </c>
      <c r="D78" s="84"/>
      <c r="E78" s="84"/>
      <c r="F78" s="84"/>
      <c r="G78" s="84"/>
      <c r="H78" s="84"/>
      <c r="I78" s="84"/>
      <c r="J78" s="84"/>
    </row>
    <row r="79" spans="1:10" s="69" customFormat="1" ht="15">
      <c r="A79" s="125">
        <v>2069</v>
      </c>
      <c r="B79" s="126">
        <v>741100</v>
      </c>
      <c r="C79" s="127" t="s">
        <v>191</v>
      </c>
      <c r="D79" s="84"/>
      <c r="E79" s="84"/>
      <c r="F79" s="84"/>
      <c r="G79" s="84"/>
      <c r="H79" s="84"/>
      <c r="I79" s="84"/>
      <c r="J79" s="84"/>
    </row>
    <row r="80" spans="1:10" s="69" customFormat="1" ht="15">
      <c r="A80" s="125">
        <v>2070</v>
      </c>
      <c r="B80" s="126">
        <v>741200</v>
      </c>
      <c r="C80" s="127" t="s">
        <v>332</v>
      </c>
      <c r="D80" s="84"/>
      <c r="E80" s="84"/>
      <c r="F80" s="84"/>
      <c r="G80" s="84"/>
      <c r="H80" s="84"/>
      <c r="I80" s="84"/>
      <c r="J80" s="84"/>
    </row>
    <row r="81" spans="1:10" s="69" customFormat="1" ht="15">
      <c r="A81" s="125">
        <v>2071</v>
      </c>
      <c r="B81" s="126">
        <v>741300</v>
      </c>
      <c r="C81" s="127" t="s">
        <v>333</v>
      </c>
      <c r="D81" s="84"/>
      <c r="E81" s="84"/>
      <c r="F81" s="84"/>
      <c r="G81" s="84"/>
      <c r="H81" s="84"/>
      <c r="I81" s="84"/>
      <c r="J81" s="84"/>
    </row>
    <row r="82" spans="1:10" s="69" customFormat="1" ht="15">
      <c r="A82" s="125">
        <v>2072</v>
      </c>
      <c r="B82" s="126">
        <v>741400</v>
      </c>
      <c r="C82" s="127" t="s">
        <v>334</v>
      </c>
      <c r="D82" s="84"/>
      <c r="E82" s="84"/>
      <c r="F82" s="84"/>
      <c r="G82" s="84"/>
      <c r="H82" s="84"/>
      <c r="I82" s="84"/>
      <c r="J82" s="84"/>
    </row>
    <row r="83" spans="1:10" s="69" customFormat="1" ht="15">
      <c r="A83" s="125">
        <v>2073</v>
      </c>
      <c r="B83" s="126">
        <v>741500</v>
      </c>
      <c r="C83" s="130" t="s">
        <v>335</v>
      </c>
      <c r="D83" s="84"/>
      <c r="E83" s="84"/>
      <c r="F83" s="84"/>
      <c r="G83" s="84"/>
      <c r="H83" s="84"/>
      <c r="I83" s="84"/>
      <c r="J83" s="84"/>
    </row>
    <row r="84" spans="1:10" s="69" customFormat="1" ht="12">
      <c r="A84" s="125">
        <v>2074</v>
      </c>
      <c r="B84" s="126">
        <v>741600</v>
      </c>
      <c r="C84" s="130" t="s">
        <v>1708</v>
      </c>
      <c r="D84" s="550"/>
      <c r="E84" s="544"/>
      <c r="F84" s="544"/>
      <c r="G84" s="544"/>
      <c r="H84" s="544"/>
      <c r="I84" s="544"/>
      <c r="J84" s="550"/>
    </row>
    <row r="85" spans="1:10" s="69" customFormat="1" ht="12">
      <c r="A85" s="122">
        <v>2075</v>
      </c>
      <c r="B85" s="123">
        <v>742000</v>
      </c>
      <c r="C85" s="124" t="s">
        <v>1709</v>
      </c>
      <c r="D85" s="547"/>
      <c r="E85" s="545"/>
      <c r="F85" s="545"/>
      <c r="G85" s="545"/>
      <c r="H85" s="545"/>
      <c r="I85" s="545"/>
      <c r="J85" s="547"/>
    </row>
    <row r="86" spans="1:10" s="69" customFormat="1" ht="24">
      <c r="A86" s="125">
        <v>2076</v>
      </c>
      <c r="B86" s="126">
        <v>742100</v>
      </c>
      <c r="C86" s="127" t="s">
        <v>336</v>
      </c>
      <c r="D86" s="84"/>
      <c r="E86" s="84"/>
      <c r="F86" s="84"/>
      <c r="G86" s="84"/>
      <c r="H86" s="84"/>
      <c r="I86" s="84"/>
      <c r="J86" s="84"/>
    </row>
    <row r="87" spans="1:10" s="69" customFormat="1" ht="15">
      <c r="A87" s="125">
        <v>2077</v>
      </c>
      <c r="B87" s="126">
        <v>742200</v>
      </c>
      <c r="C87" s="127" t="s">
        <v>1710</v>
      </c>
      <c r="D87" s="84"/>
      <c r="E87" s="84"/>
      <c r="F87" s="84"/>
      <c r="G87" s="84"/>
      <c r="H87" s="84"/>
      <c r="I87" s="84"/>
      <c r="J87" s="84"/>
    </row>
    <row r="88" spans="1:10" s="69" customFormat="1" ht="15">
      <c r="A88" s="125">
        <v>2078</v>
      </c>
      <c r="B88" s="126">
        <v>742300</v>
      </c>
      <c r="C88" s="127" t="s">
        <v>337</v>
      </c>
      <c r="D88" s="84"/>
      <c r="E88" s="84"/>
      <c r="F88" s="84"/>
      <c r="G88" s="84"/>
      <c r="H88" s="84"/>
      <c r="I88" s="84"/>
      <c r="J88" s="84"/>
    </row>
    <row r="89" spans="1:10" s="69" customFormat="1" ht="15">
      <c r="A89" s="125">
        <v>2079</v>
      </c>
      <c r="B89" s="126">
        <v>742400</v>
      </c>
      <c r="C89" s="127" t="s">
        <v>338</v>
      </c>
      <c r="D89" s="84"/>
      <c r="E89" s="84"/>
      <c r="F89" s="84"/>
      <c r="G89" s="84"/>
      <c r="H89" s="84"/>
      <c r="I89" s="84"/>
      <c r="J89" s="84"/>
    </row>
    <row r="90" spans="1:10" s="69" customFormat="1" ht="24">
      <c r="A90" s="122">
        <v>2080</v>
      </c>
      <c r="B90" s="123">
        <v>743000</v>
      </c>
      <c r="C90" s="124" t="s">
        <v>1711</v>
      </c>
      <c r="D90" s="84"/>
      <c r="E90" s="84"/>
      <c r="F90" s="84"/>
      <c r="G90" s="84"/>
      <c r="H90" s="84"/>
      <c r="I90" s="84"/>
      <c r="J90" s="84"/>
    </row>
    <row r="91" spans="1:10" s="69" customFormat="1" ht="15">
      <c r="A91" s="125">
        <v>2081</v>
      </c>
      <c r="B91" s="126">
        <v>743100</v>
      </c>
      <c r="C91" s="127" t="s">
        <v>339</v>
      </c>
      <c r="D91" s="84"/>
      <c r="E91" s="84"/>
      <c r="F91" s="84"/>
      <c r="G91" s="84"/>
      <c r="H91" s="84"/>
      <c r="I91" s="84"/>
      <c r="J91" s="84"/>
    </row>
    <row r="92" spans="1:10" s="69" customFormat="1" ht="15">
      <c r="A92" s="125">
        <v>2082</v>
      </c>
      <c r="B92" s="126">
        <v>743200</v>
      </c>
      <c r="C92" s="127" t="s">
        <v>340</v>
      </c>
      <c r="D92" s="84"/>
      <c r="E92" s="84"/>
      <c r="F92" s="84"/>
      <c r="G92" s="84"/>
      <c r="H92" s="84"/>
      <c r="I92" s="84"/>
      <c r="J92" s="84"/>
    </row>
    <row r="93" spans="1:10" s="69" customFormat="1" ht="15">
      <c r="A93" s="125">
        <v>2083</v>
      </c>
      <c r="B93" s="126">
        <v>743300</v>
      </c>
      <c r="C93" s="127" t="s">
        <v>341</v>
      </c>
      <c r="D93" s="84"/>
      <c r="E93" s="84"/>
      <c r="F93" s="84"/>
      <c r="G93" s="84"/>
      <c r="H93" s="84"/>
      <c r="I93" s="84"/>
      <c r="J93" s="84"/>
    </row>
    <row r="94" spans="1:10" s="69" customFormat="1" ht="15">
      <c r="A94" s="125">
        <v>2084</v>
      </c>
      <c r="B94" s="126">
        <v>743400</v>
      </c>
      <c r="C94" s="127" t="s">
        <v>342</v>
      </c>
      <c r="D94" s="84"/>
      <c r="E94" s="84"/>
      <c r="F94" s="84"/>
      <c r="G94" s="84"/>
      <c r="H94" s="84"/>
      <c r="I94" s="84"/>
      <c r="J94" s="84"/>
    </row>
    <row r="95" spans="1:10" s="69" customFormat="1" ht="15">
      <c r="A95" s="125">
        <v>2085</v>
      </c>
      <c r="B95" s="126">
        <v>743500</v>
      </c>
      <c r="C95" s="127" t="s">
        <v>343</v>
      </c>
      <c r="D95" s="84"/>
      <c r="E95" s="84"/>
      <c r="F95" s="84"/>
      <c r="G95" s="84"/>
      <c r="H95" s="84"/>
      <c r="I95" s="84"/>
      <c r="J95" s="84"/>
    </row>
    <row r="96" spans="1:10" s="69" customFormat="1" ht="15">
      <c r="A96" s="125">
        <v>2086</v>
      </c>
      <c r="B96" s="126">
        <v>743900</v>
      </c>
      <c r="C96" s="127" t="s">
        <v>344</v>
      </c>
      <c r="D96" s="84"/>
      <c r="E96" s="84"/>
      <c r="F96" s="84"/>
      <c r="G96" s="84"/>
      <c r="H96" s="84"/>
      <c r="I96" s="84"/>
      <c r="J96" s="84"/>
    </row>
    <row r="97" spans="1:10" s="69" customFormat="1" ht="24">
      <c r="A97" s="122">
        <v>2087</v>
      </c>
      <c r="B97" s="123">
        <v>744000</v>
      </c>
      <c r="C97" s="124" t="s">
        <v>1712</v>
      </c>
      <c r="D97" s="84"/>
      <c r="E97" s="84"/>
      <c r="F97" s="84"/>
      <c r="G97" s="84"/>
      <c r="H97" s="84"/>
      <c r="I97" s="84"/>
      <c r="J97" s="84"/>
    </row>
    <row r="98" spans="1:10" s="69" customFormat="1" ht="15">
      <c r="A98" s="125">
        <v>2088</v>
      </c>
      <c r="B98" s="126">
        <v>744100</v>
      </c>
      <c r="C98" s="127" t="s">
        <v>345</v>
      </c>
      <c r="D98" s="84"/>
      <c r="E98" s="84"/>
      <c r="F98" s="84"/>
      <c r="G98" s="84"/>
      <c r="H98" s="84"/>
      <c r="I98" s="84"/>
      <c r="J98" s="84"/>
    </row>
    <row r="99" spans="1:10" s="69" customFormat="1" ht="15">
      <c r="A99" s="125">
        <v>2089</v>
      </c>
      <c r="B99" s="126">
        <v>744200</v>
      </c>
      <c r="C99" s="127" t="s">
        <v>346</v>
      </c>
      <c r="D99" s="84"/>
      <c r="E99" s="84"/>
      <c r="F99" s="84"/>
      <c r="G99" s="84"/>
      <c r="H99" s="84"/>
      <c r="I99" s="84"/>
      <c r="J99" s="84"/>
    </row>
    <row r="100" spans="1:10" s="69" customFormat="1" ht="15">
      <c r="A100" s="122">
        <v>2090</v>
      </c>
      <c r="B100" s="123">
        <v>745000</v>
      </c>
      <c r="C100" s="124" t="s">
        <v>1713</v>
      </c>
      <c r="D100" s="84"/>
      <c r="E100" s="84"/>
      <c r="F100" s="84"/>
      <c r="G100" s="84"/>
      <c r="H100" s="84"/>
      <c r="I100" s="84"/>
      <c r="J100" s="84"/>
    </row>
    <row r="101" spans="1:10" s="69" customFormat="1" ht="15">
      <c r="A101" s="125">
        <v>2091</v>
      </c>
      <c r="B101" s="126">
        <v>745100</v>
      </c>
      <c r="C101" s="127" t="s">
        <v>347</v>
      </c>
      <c r="D101" s="84"/>
      <c r="E101" s="84"/>
      <c r="F101" s="84"/>
      <c r="G101" s="84"/>
      <c r="H101" s="84"/>
      <c r="I101" s="84"/>
      <c r="J101" s="84"/>
    </row>
    <row r="102" spans="1:10" s="69" customFormat="1" ht="24">
      <c r="A102" s="119">
        <v>2092</v>
      </c>
      <c r="B102" s="120">
        <v>770000</v>
      </c>
      <c r="C102" s="121" t="s">
        <v>1714</v>
      </c>
      <c r="D102" s="85"/>
      <c r="E102" s="85"/>
      <c r="F102" s="85"/>
      <c r="G102" s="85"/>
      <c r="H102" s="85"/>
      <c r="I102" s="85"/>
      <c r="J102" s="85"/>
    </row>
    <row r="103" spans="1:10" s="69" customFormat="1" ht="15">
      <c r="A103" s="122">
        <v>2093</v>
      </c>
      <c r="B103" s="123">
        <v>771000</v>
      </c>
      <c r="C103" s="124" t="s">
        <v>1715</v>
      </c>
      <c r="D103" s="84"/>
      <c r="E103" s="84"/>
      <c r="F103" s="84"/>
      <c r="G103" s="84"/>
      <c r="H103" s="84"/>
      <c r="I103" s="84"/>
      <c r="J103" s="84"/>
    </row>
    <row r="104" spans="1:10" s="69" customFormat="1" ht="15">
      <c r="A104" s="125">
        <v>2094</v>
      </c>
      <c r="B104" s="126">
        <v>771100</v>
      </c>
      <c r="C104" s="127" t="s">
        <v>348</v>
      </c>
      <c r="D104" s="84"/>
      <c r="E104" s="84"/>
      <c r="F104" s="84"/>
      <c r="G104" s="84"/>
      <c r="H104" s="84"/>
      <c r="I104" s="84"/>
      <c r="J104" s="84"/>
    </row>
    <row r="105" spans="1:10" s="69" customFormat="1" ht="24">
      <c r="A105" s="122">
        <v>2095</v>
      </c>
      <c r="B105" s="123">
        <v>772000</v>
      </c>
      <c r="C105" s="124" t="s">
        <v>1716</v>
      </c>
      <c r="D105" s="84"/>
      <c r="E105" s="84"/>
      <c r="F105" s="84"/>
      <c r="G105" s="84"/>
      <c r="H105" s="84"/>
      <c r="I105" s="84"/>
      <c r="J105" s="84"/>
    </row>
    <row r="106" spans="1:10" s="69" customFormat="1" ht="15">
      <c r="A106" s="125">
        <v>2096</v>
      </c>
      <c r="B106" s="126">
        <v>772100</v>
      </c>
      <c r="C106" s="127" t="s">
        <v>349</v>
      </c>
      <c r="D106" s="84"/>
      <c r="E106" s="84"/>
      <c r="F106" s="84"/>
      <c r="G106" s="84"/>
      <c r="H106" s="84"/>
      <c r="I106" s="84"/>
      <c r="J106" s="84"/>
    </row>
    <row r="107" spans="1:10" s="69" customFormat="1" ht="24">
      <c r="A107" s="119">
        <v>2097</v>
      </c>
      <c r="B107" s="120">
        <v>780000</v>
      </c>
      <c r="C107" s="121" t="s">
        <v>1717</v>
      </c>
      <c r="D107" s="84"/>
      <c r="E107" s="84"/>
      <c r="F107" s="84"/>
      <c r="G107" s="84"/>
      <c r="H107" s="84"/>
      <c r="I107" s="84"/>
      <c r="J107" s="84"/>
    </row>
    <row r="108" spans="1:10" s="69" customFormat="1" ht="24">
      <c r="A108" s="122">
        <v>2098</v>
      </c>
      <c r="B108" s="123">
        <v>781000</v>
      </c>
      <c r="C108" s="124" t="s">
        <v>1718</v>
      </c>
      <c r="D108" s="84"/>
      <c r="E108" s="84"/>
      <c r="F108" s="84"/>
      <c r="G108" s="84"/>
      <c r="H108" s="84"/>
      <c r="I108" s="84"/>
      <c r="J108" s="84"/>
    </row>
    <row r="109" spans="1:10" s="69" customFormat="1" ht="15">
      <c r="A109" s="125">
        <v>2099</v>
      </c>
      <c r="B109" s="126">
        <v>781100</v>
      </c>
      <c r="C109" s="127" t="s">
        <v>350</v>
      </c>
      <c r="D109" s="84"/>
      <c r="E109" s="84"/>
      <c r="F109" s="84"/>
      <c r="G109" s="84"/>
      <c r="H109" s="84"/>
      <c r="I109" s="84"/>
      <c r="J109" s="84"/>
    </row>
    <row r="110" spans="1:10" s="69" customFormat="1" ht="27.6" customHeight="1">
      <c r="A110" s="125">
        <v>2100</v>
      </c>
      <c r="B110" s="126">
        <v>781300</v>
      </c>
      <c r="C110" s="127" t="s">
        <v>351</v>
      </c>
      <c r="D110" s="84"/>
      <c r="E110" s="84"/>
      <c r="F110" s="84"/>
      <c r="G110" s="84"/>
      <c r="H110" s="84"/>
      <c r="I110" s="84"/>
      <c r="J110" s="84"/>
    </row>
    <row r="111" spans="1:10" s="69" customFormat="1" ht="15">
      <c r="A111" s="119">
        <v>2101</v>
      </c>
      <c r="B111" s="120">
        <v>790000</v>
      </c>
      <c r="C111" s="121" t="s">
        <v>1719</v>
      </c>
      <c r="D111" s="84"/>
      <c r="E111" s="84"/>
      <c r="F111" s="84"/>
      <c r="G111" s="84"/>
      <c r="H111" s="84"/>
      <c r="I111" s="84"/>
      <c r="J111" s="84"/>
    </row>
    <row r="112" spans="1:10" s="69" customFormat="1" ht="15">
      <c r="A112" s="122">
        <v>2102</v>
      </c>
      <c r="B112" s="123">
        <v>791000</v>
      </c>
      <c r="C112" s="124" t="s">
        <v>1720</v>
      </c>
      <c r="D112" s="84"/>
      <c r="E112" s="84"/>
      <c r="F112" s="84"/>
      <c r="G112" s="84"/>
      <c r="H112" s="84"/>
      <c r="I112" s="84"/>
      <c r="J112" s="84"/>
    </row>
    <row r="113" spans="1:10" s="69" customFormat="1" ht="15">
      <c r="A113" s="125">
        <v>2103</v>
      </c>
      <c r="B113" s="126">
        <v>791100</v>
      </c>
      <c r="C113" s="127" t="s">
        <v>352</v>
      </c>
      <c r="D113" s="84"/>
      <c r="E113" s="84"/>
      <c r="F113" s="84"/>
      <c r="G113" s="84"/>
      <c r="H113" s="84"/>
      <c r="I113" s="84"/>
      <c r="J113" s="84"/>
    </row>
    <row r="114" spans="1:10" s="69" customFormat="1" ht="24">
      <c r="A114" s="119">
        <v>2104</v>
      </c>
      <c r="B114" s="120">
        <v>800000</v>
      </c>
      <c r="C114" s="121" t="s">
        <v>1721</v>
      </c>
      <c r="D114" s="85"/>
      <c r="E114" s="85"/>
      <c r="F114" s="85"/>
      <c r="G114" s="85"/>
      <c r="H114" s="85"/>
      <c r="I114" s="85"/>
      <c r="J114" s="85"/>
    </row>
    <row r="115" spans="1:10" s="69" customFormat="1" ht="24">
      <c r="A115" s="119">
        <v>2105</v>
      </c>
      <c r="B115" s="120">
        <v>810000</v>
      </c>
      <c r="C115" s="121" t="s">
        <v>1722</v>
      </c>
      <c r="D115" s="83"/>
      <c r="E115" s="83"/>
      <c r="F115" s="83"/>
      <c r="G115" s="83"/>
      <c r="H115" s="83"/>
      <c r="I115" s="83"/>
      <c r="J115" s="83"/>
    </row>
    <row r="116" spans="1:10" s="69" customFormat="1" ht="15">
      <c r="A116" s="122">
        <v>2106</v>
      </c>
      <c r="B116" s="123">
        <v>811000</v>
      </c>
      <c r="C116" s="124" t="s">
        <v>1723</v>
      </c>
      <c r="D116" s="83"/>
      <c r="E116" s="83"/>
      <c r="F116" s="83"/>
      <c r="G116" s="83"/>
      <c r="H116" s="83"/>
      <c r="I116" s="83"/>
      <c r="J116" s="83"/>
    </row>
    <row r="117" spans="1:10" s="69" customFormat="1" ht="15">
      <c r="A117" s="125">
        <v>2107</v>
      </c>
      <c r="B117" s="126">
        <v>811100</v>
      </c>
      <c r="C117" s="127" t="s">
        <v>1183</v>
      </c>
      <c r="D117" s="83"/>
      <c r="E117" s="83"/>
      <c r="F117" s="83"/>
      <c r="G117" s="83"/>
      <c r="H117" s="83"/>
      <c r="I117" s="83"/>
      <c r="J117" s="83"/>
    </row>
    <row r="118" spans="1:10" s="69" customFormat="1" ht="15">
      <c r="A118" s="122">
        <v>2108</v>
      </c>
      <c r="B118" s="123">
        <v>812000</v>
      </c>
      <c r="C118" s="124" t="s">
        <v>1724</v>
      </c>
      <c r="D118" s="83"/>
      <c r="E118" s="83"/>
      <c r="F118" s="83"/>
      <c r="G118" s="83"/>
      <c r="H118" s="83"/>
      <c r="I118" s="83"/>
      <c r="J118" s="83"/>
    </row>
    <row r="119" spans="1:10" s="69" customFormat="1" ht="15">
      <c r="A119" s="125">
        <v>2109</v>
      </c>
      <c r="B119" s="126">
        <v>812100</v>
      </c>
      <c r="C119" s="127" t="s">
        <v>1187</v>
      </c>
      <c r="D119" s="83"/>
      <c r="E119" s="83"/>
      <c r="F119" s="83"/>
      <c r="G119" s="83"/>
      <c r="H119" s="83"/>
      <c r="I119" s="83"/>
      <c r="J119" s="83"/>
    </row>
    <row r="120" spans="1:10" s="69" customFormat="1" ht="15">
      <c r="A120" s="122">
        <v>2110</v>
      </c>
      <c r="B120" s="123">
        <v>813000</v>
      </c>
      <c r="C120" s="124" t="s">
        <v>1725</v>
      </c>
      <c r="D120" s="83"/>
      <c r="E120" s="83"/>
      <c r="F120" s="83"/>
      <c r="G120" s="83"/>
      <c r="H120" s="83"/>
      <c r="I120" s="83"/>
      <c r="J120" s="83"/>
    </row>
    <row r="121" spans="1:10" s="69" customFormat="1" ht="15">
      <c r="A121" s="125">
        <v>2111</v>
      </c>
      <c r="B121" s="126">
        <v>813100</v>
      </c>
      <c r="C121" s="127" t="s">
        <v>1191</v>
      </c>
      <c r="D121" s="83"/>
      <c r="E121" s="83"/>
      <c r="F121" s="83"/>
      <c r="G121" s="83"/>
      <c r="H121" s="83"/>
      <c r="I121" s="83"/>
      <c r="J121" s="83"/>
    </row>
    <row r="122" spans="1:10" s="69" customFormat="1" ht="15">
      <c r="A122" s="119">
        <v>2112</v>
      </c>
      <c r="B122" s="120">
        <v>820000</v>
      </c>
      <c r="C122" s="121" t="s">
        <v>1726</v>
      </c>
      <c r="D122" s="83"/>
      <c r="E122" s="83"/>
      <c r="F122" s="83"/>
      <c r="G122" s="83"/>
      <c r="H122" s="83"/>
      <c r="I122" s="83"/>
      <c r="J122" s="83"/>
    </row>
    <row r="123" spans="1:10" s="69" customFormat="1" ht="15">
      <c r="A123" s="122">
        <v>2113</v>
      </c>
      <c r="B123" s="123">
        <v>821000</v>
      </c>
      <c r="C123" s="124" t="s">
        <v>1727</v>
      </c>
      <c r="D123" s="83"/>
      <c r="E123" s="83"/>
      <c r="F123" s="83"/>
      <c r="G123" s="83"/>
      <c r="H123" s="83"/>
      <c r="I123" s="83"/>
      <c r="J123" s="83"/>
    </row>
    <row r="124" spans="1:10" s="69" customFormat="1" ht="15">
      <c r="A124" s="125">
        <v>2114</v>
      </c>
      <c r="B124" s="126">
        <v>821100</v>
      </c>
      <c r="C124" s="127" t="s">
        <v>1198</v>
      </c>
      <c r="D124" s="83"/>
      <c r="E124" s="83"/>
      <c r="F124" s="83"/>
      <c r="G124" s="83"/>
      <c r="H124" s="83"/>
      <c r="I124" s="83"/>
      <c r="J124" s="83"/>
    </row>
    <row r="125" spans="1:10" s="69" customFormat="1" ht="12">
      <c r="A125" s="122">
        <v>2115</v>
      </c>
      <c r="B125" s="123">
        <v>822000</v>
      </c>
      <c r="C125" s="124" t="s">
        <v>1728</v>
      </c>
      <c r="D125" s="551"/>
      <c r="E125" s="542"/>
      <c r="F125" s="542"/>
      <c r="G125" s="542"/>
      <c r="H125" s="542"/>
      <c r="I125" s="542"/>
      <c r="J125" s="551"/>
    </row>
    <row r="126" spans="1:10" s="69" customFormat="1" ht="12">
      <c r="A126" s="125">
        <v>2116</v>
      </c>
      <c r="B126" s="126">
        <v>822100</v>
      </c>
      <c r="C126" s="127" t="s">
        <v>1202</v>
      </c>
      <c r="D126" s="547"/>
      <c r="E126" s="543"/>
      <c r="F126" s="543"/>
      <c r="G126" s="543"/>
      <c r="H126" s="543"/>
      <c r="I126" s="543"/>
      <c r="J126" s="547"/>
    </row>
    <row r="127" spans="1:10" s="69" customFormat="1" ht="15">
      <c r="A127" s="122">
        <v>2117</v>
      </c>
      <c r="B127" s="123">
        <v>823000</v>
      </c>
      <c r="C127" s="124" t="s">
        <v>1729</v>
      </c>
      <c r="D127" s="83"/>
      <c r="E127" s="83"/>
      <c r="F127" s="83"/>
      <c r="G127" s="83"/>
      <c r="H127" s="83"/>
      <c r="I127" s="83"/>
      <c r="J127" s="83"/>
    </row>
    <row r="128" spans="1:10" s="69" customFormat="1" ht="15">
      <c r="A128" s="125">
        <v>2118</v>
      </c>
      <c r="B128" s="126">
        <v>823100</v>
      </c>
      <c r="C128" s="127" t="s">
        <v>1206</v>
      </c>
      <c r="D128" s="83"/>
      <c r="E128" s="83"/>
      <c r="F128" s="83"/>
      <c r="G128" s="83"/>
      <c r="H128" s="83"/>
      <c r="I128" s="83"/>
      <c r="J128" s="83"/>
    </row>
    <row r="129" spans="1:10" s="69" customFormat="1" ht="15">
      <c r="A129" s="119">
        <v>2119</v>
      </c>
      <c r="B129" s="120">
        <v>830000</v>
      </c>
      <c r="C129" s="121" t="s">
        <v>1730</v>
      </c>
      <c r="D129" s="83"/>
      <c r="E129" s="83"/>
      <c r="F129" s="83"/>
      <c r="G129" s="83"/>
      <c r="H129" s="83"/>
      <c r="I129" s="83"/>
      <c r="J129" s="83"/>
    </row>
    <row r="130" spans="1:10" s="69" customFormat="1" ht="15">
      <c r="A130" s="122">
        <v>2120</v>
      </c>
      <c r="B130" s="123">
        <v>831000</v>
      </c>
      <c r="C130" s="124" t="s">
        <v>1731</v>
      </c>
      <c r="D130" s="83"/>
      <c r="E130" s="83"/>
      <c r="F130" s="83"/>
      <c r="G130" s="83"/>
      <c r="H130" s="83"/>
      <c r="I130" s="83"/>
      <c r="J130" s="83"/>
    </row>
    <row r="131" spans="1:10" s="69" customFormat="1" ht="15">
      <c r="A131" s="125">
        <v>2121</v>
      </c>
      <c r="B131" s="126">
        <v>831100</v>
      </c>
      <c r="C131" s="127" t="s">
        <v>1212</v>
      </c>
      <c r="D131" s="83"/>
      <c r="E131" s="83"/>
      <c r="F131" s="83"/>
      <c r="G131" s="83"/>
      <c r="H131" s="83"/>
      <c r="I131" s="83"/>
      <c r="J131" s="83"/>
    </row>
    <row r="132" spans="1:10" s="69" customFormat="1" ht="15">
      <c r="A132" s="119">
        <v>2122</v>
      </c>
      <c r="B132" s="120">
        <v>840000</v>
      </c>
      <c r="C132" s="121" t="s">
        <v>1732</v>
      </c>
      <c r="D132" s="83"/>
      <c r="E132" s="83"/>
      <c r="F132" s="83"/>
      <c r="G132" s="83"/>
      <c r="H132" s="83"/>
      <c r="I132" s="83"/>
      <c r="J132" s="83"/>
    </row>
    <row r="133" spans="1:10" s="69" customFormat="1" ht="14.25">
      <c r="A133" s="122">
        <v>2123</v>
      </c>
      <c r="B133" s="123">
        <v>841000</v>
      </c>
      <c r="C133" s="124" t="s">
        <v>1733</v>
      </c>
      <c r="D133" s="86"/>
      <c r="E133" s="86"/>
      <c r="F133" s="86"/>
      <c r="G133" s="86"/>
      <c r="H133" s="86"/>
      <c r="I133" s="86"/>
      <c r="J133" s="86"/>
    </row>
    <row r="134" spans="1:10" s="69" customFormat="1" ht="15">
      <c r="A134" s="125">
        <v>2124</v>
      </c>
      <c r="B134" s="126">
        <v>841100</v>
      </c>
      <c r="C134" s="127" t="s">
        <v>1218</v>
      </c>
      <c r="D134" s="83"/>
      <c r="E134" s="83"/>
      <c r="F134" s="83"/>
      <c r="G134" s="83"/>
      <c r="H134" s="83"/>
      <c r="I134" s="83"/>
      <c r="J134" s="83"/>
    </row>
    <row r="135" spans="1:10" s="69" customFormat="1" ht="15">
      <c r="A135" s="122">
        <v>2125</v>
      </c>
      <c r="B135" s="123">
        <v>842000</v>
      </c>
      <c r="C135" s="124" t="s">
        <v>1734</v>
      </c>
      <c r="D135" s="83"/>
      <c r="E135" s="83"/>
      <c r="F135" s="83"/>
      <c r="G135" s="83"/>
      <c r="H135" s="83"/>
      <c r="I135" s="83"/>
      <c r="J135" s="83"/>
    </row>
    <row r="136" spans="1:10" s="69" customFormat="1" ht="15">
      <c r="A136" s="125">
        <v>2126</v>
      </c>
      <c r="B136" s="126">
        <v>842100</v>
      </c>
      <c r="C136" s="127" t="s">
        <v>1222</v>
      </c>
      <c r="D136" s="83"/>
      <c r="E136" s="83"/>
      <c r="F136" s="83"/>
      <c r="G136" s="83"/>
      <c r="H136" s="83"/>
      <c r="I136" s="83"/>
      <c r="J136" s="83"/>
    </row>
    <row r="137" spans="1:10" s="69" customFormat="1" ht="15">
      <c r="A137" s="122">
        <v>2127</v>
      </c>
      <c r="B137" s="123">
        <v>843000</v>
      </c>
      <c r="C137" s="124" t="s">
        <v>1735</v>
      </c>
      <c r="D137" s="83"/>
      <c r="E137" s="83"/>
      <c r="F137" s="83"/>
      <c r="G137" s="83"/>
      <c r="H137" s="83"/>
      <c r="I137" s="83"/>
      <c r="J137" s="83"/>
    </row>
    <row r="138" spans="1:10" s="69" customFormat="1" ht="15">
      <c r="A138" s="125">
        <v>2128</v>
      </c>
      <c r="B138" s="126">
        <v>843100</v>
      </c>
      <c r="C138" s="127" t="s">
        <v>1226</v>
      </c>
      <c r="D138" s="83"/>
      <c r="E138" s="83"/>
      <c r="F138" s="83"/>
      <c r="G138" s="83"/>
      <c r="H138" s="83"/>
      <c r="I138" s="83"/>
      <c r="J138" s="83"/>
    </row>
    <row r="139" spans="1:10" s="69" customFormat="1" ht="24">
      <c r="A139" s="119">
        <v>2129</v>
      </c>
      <c r="B139" s="120"/>
      <c r="C139" s="121" t="s">
        <v>1736</v>
      </c>
      <c r="D139" s="83"/>
      <c r="E139" s="83"/>
      <c r="F139" s="83"/>
      <c r="G139" s="83"/>
      <c r="H139" s="83"/>
      <c r="I139" s="83"/>
      <c r="J139" s="83"/>
    </row>
    <row r="140" spans="1:10" s="69" customFormat="1" ht="24">
      <c r="A140" s="119">
        <v>2130</v>
      </c>
      <c r="B140" s="120">
        <v>400000</v>
      </c>
      <c r="C140" s="121" t="s">
        <v>1737</v>
      </c>
      <c r="D140" s="83"/>
      <c r="E140" s="83"/>
      <c r="F140" s="83"/>
      <c r="G140" s="83"/>
      <c r="H140" s="83"/>
      <c r="I140" s="83"/>
      <c r="J140" s="83"/>
    </row>
    <row r="141" spans="1:10" s="69" customFormat="1" ht="24">
      <c r="A141" s="119">
        <v>2131</v>
      </c>
      <c r="B141" s="120">
        <v>410000</v>
      </c>
      <c r="C141" s="121" t="s">
        <v>1738</v>
      </c>
      <c r="D141" s="83"/>
      <c r="E141" s="83"/>
      <c r="F141" s="83"/>
      <c r="G141" s="83"/>
      <c r="H141" s="83"/>
      <c r="I141" s="83"/>
      <c r="J141" s="83"/>
    </row>
    <row r="142" spans="1:10" s="69" customFormat="1" ht="24">
      <c r="A142" s="122">
        <v>2132</v>
      </c>
      <c r="B142" s="123">
        <v>411000</v>
      </c>
      <c r="C142" s="124" t="s">
        <v>1739</v>
      </c>
      <c r="D142" s="83"/>
      <c r="E142" s="83"/>
      <c r="F142" s="83"/>
      <c r="G142" s="83"/>
      <c r="H142" s="83"/>
      <c r="I142" s="83"/>
      <c r="J142" s="83"/>
    </row>
    <row r="143" spans="1:10" s="69" customFormat="1" ht="15">
      <c r="A143" s="125">
        <v>2133</v>
      </c>
      <c r="B143" s="126">
        <v>411100</v>
      </c>
      <c r="C143" s="127" t="s">
        <v>1740</v>
      </c>
      <c r="D143" s="83"/>
      <c r="E143" s="83"/>
      <c r="F143" s="83"/>
      <c r="G143" s="83"/>
      <c r="H143" s="83"/>
      <c r="I143" s="83"/>
      <c r="J143" s="83"/>
    </row>
    <row r="144" spans="1:10" s="69" customFormat="1" ht="24">
      <c r="A144" s="122">
        <v>2134</v>
      </c>
      <c r="B144" s="123">
        <v>412000</v>
      </c>
      <c r="C144" s="124" t="s">
        <v>1741</v>
      </c>
      <c r="D144" s="83"/>
      <c r="E144" s="83"/>
      <c r="F144" s="83"/>
      <c r="G144" s="83"/>
      <c r="H144" s="83"/>
      <c r="I144" s="83"/>
      <c r="J144" s="83"/>
    </row>
    <row r="145" spans="1:10" s="69" customFormat="1" ht="15">
      <c r="A145" s="125">
        <v>2135</v>
      </c>
      <c r="B145" s="126">
        <v>412100</v>
      </c>
      <c r="C145" s="127" t="s">
        <v>353</v>
      </c>
      <c r="D145" s="83"/>
      <c r="E145" s="83"/>
      <c r="F145" s="83"/>
      <c r="G145" s="83"/>
      <c r="H145" s="83"/>
      <c r="I145" s="83"/>
      <c r="J145" s="83"/>
    </row>
    <row r="146" spans="1:10" s="69" customFormat="1" ht="15">
      <c r="A146" s="125">
        <v>2136</v>
      </c>
      <c r="B146" s="126">
        <v>412200</v>
      </c>
      <c r="C146" s="127" t="s">
        <v>354</v>
      </c>
      <c r="D146" s="83"/>
      <c r="E146" s="83"/>
      <c r="F146" s="83"/>
      <c r="G146" s="83"/>
      <c r="H146" s="83"/>
      <c r="I146" s="83"/>
      <c r="J146" s="83"/>
    </row>
    <row r="147" spans="1:10" s="69" customFormat="1" ht="15">
      <c r="A147" s="125">
        <v>2137</v>
      </c>
      <c r="B147" s="126">
        <v>412300</v>
      </c>
      <c r="C147" s="127" t="s">
        <v>355</v>
      </c>
      <c r="D147" s="83"/>
      <c r="E147" s="83"/>
      <c r="F147" s="83"/>
      <c r="G147" s="83"/>
      <c r="H147" s="83"/>
      <c r="I147" s="83"/>
      <c r="J147" s="83"/>
    </row>
    <row r="148" spans="1:10" s="69" customFormat="1" ht="15">
      <c r="A148" s="122">
        <v>2138</v>
      </c>
      <c r="B148" s="123">
        <v>413000</v>
      </c>
      <c r="C148" s="124" t="s">
        <v>1742</v>
      </c>
      <c r="D148" s="83"/>
      <c r="E148" s="83"/>
      <c r="F148" s="83"/>
      <c r="G148" s="83"/>
      <c r="H148" s="83"/>
      <c r="I148" s="83"/>
      <c r="J148" s="83"/>
    </row>
    <row r="149" spans="1:10" s="69" customFormat="1" ht="15">
      <c r="A149" s="125">
        <v>2139</v>
      </c>
      <c r="B149" s="126">
        <v>413100</v>
      </c>
      <c r="C149" s="127" t="s">
        <v>356</v>
      </c>
      <c r="D149" s="83"/>
      <c r="E149" s="83"/>
      <c r="F149" s="83"/>
      <c r="G149" s="83"/>
      <c r="H149" s="83"/>
      <c r="I149" s="83"/>
      <c r="J149" s="83"/>
    </row>
    <row r="150" spans="1:10" s="69" customFormat="1" ht="15">
      <c r="A150" s="122">
        <v>2140</v>
      </c>
      <c r="B150" s="123">
        <v>414000</v>
      </c>
      <c r="C150" s="124" t="s">
        <v>1743</v>
      </c>
      <c r="D150" s="83"/>
      <c r="E150" s="83"/>
      <c r="F150" s="83"/>
      <c r="G150" s="83"/>
      <c r="H150" s="83"/>
      <c r="I150" s="83"/>
      <c r="J150" s="83"/>
    </row>
    <row r="151" spans="1:10" s="69" customFormat="1" ht="15">
      <c r="A151" s="125">
        <v>2141</v>
      </c>
      <c r="B151" s="126">
        <v>414100</v>
      </c>
      <c r="C151" s="127" t="s">
        <v>1744</v>
      </c>
      <c r="D151" s="83"/>
      <c r="E151" s="83"/>
      <c r="F151" s="83"/>
      <c r="G151" s="83"/>
      <c r="H151" s="83"/>
      <c r="I151" s="83"/>
      <c r="J151" s="83"/>
    </row>
    <row r="152" spans="1:10" s="69" customFormat="1" ht="15">
      <c r="A152" s="125">
        <v>2142</v>
      </c>
      <c r="B152" s="126">
        <v>414200</v>
      </c>
      <c r="C152" s="127" t="s">
        <v>357</v>
      </c>
      <c r="D152" s="83"/>
      <c r="E152" s="83"/>
      <c r="F152" s="83"/>
      <c r="G152" s="83"/>
      <c r="H152" s="83"/>
      <c r="I152" s="83"/>
      <c r="J152" s="83"/>
    </row>
    <row r="153" spans="1:10" s="69" customFormat="1" ht="15">
      <c r="A153" s="125">
        <v>2143</v>
      </c>
      <c r="B153" s="126">
        <v>414300</v>
      </c>
      <c r="C153" s="127" t="s">
        <v>358</v>
      </c>
      <c r="D153" s="83"/>
      <c r="E153" s="83"/>
      <c r="F153" s="83"/>
      <c r="G153" s="83"/>
      <c r="H153" s="83"/>
      <c r="I153" s="83"/>
      <c r="J153" s="83"/>
    </row>
    <row r="154" spans="1:10" s="69" customFormat="1" ht="24">
      <c r="A154" s="125">
        <v>2144</v>
      </c>
      <c r="B154" s="126">
        <v>414400</v>
      </c>
      <c r="C154" s="127" t="s">
        <v>1745</v>
      </c>
      <c r="D154" s="83"/>
      <c r="E154" s="83"/>
      <c r="F154" s="83"/>
      <c r="G154" s="83"/>
      <c r="H154" s="83"/>
      <c r="I154" s="83"/>
      <c r="J154" s="83"/>
    </row>
    <row r="155" spans="1:10" s="69" customFormat="1" ht="15">
      <c r="A155" s="122">
        <v>2145</v>
      </c>
      <c r="B155" s="123">
        <v>415000</v>
      </c>
      <c r="C155" s="124" t="s">
        <v>1746</v>
      </c>
      <c r="D155" s="83"/>
      <c r="E155" s="83"/>
      <c r="F155" s="83"/>
      <c r="G155" s="83"/>
      <c r="H155" s="83"/>
      <c r="I155" s="83"/>
      <c r="J155" s="83"/>
    </row>
    <row r="156" spans="1:10" s="69" customFormat="1" ht="15">
      <c r="A156" s="125">
        <v>2146</v>
      </c>
      <c r="B156" s="126">
        <v>415100</v>
      </c>
      <c r="C156" s="127" t="s">
        <v>1747</v>
      </c>
      <c r="D156" s="83"/>
      <c r="E156" s="83"/>
      <c r="F156" s="83"/>
      <c r="G156" s="83"/>
      <c r="H156" s="83"/>
      <c r="I156" s="83"/>
      <c r="J156" s="83"/>
    </row>
    <row r="157" spans="1:10" s="69" customFormat="1" ht="15">
      <c r="A157" s="122">
        <v>2147</v>
      </c>
      <c r="B157" s="123">
        <v>416000</v>
      </c>
      <c r="C157" s="131" t="s">
        <v>1748</v>
      </c>
      <c r="D157" s="83"/>
      <c r="E157" s="83"/>
      <c r="F157" s="83"/>
      <c r="G157" s="83"/>
      <c r="H157" s="83"/>
      <c r="I157" s="83"/>
      <c r="J157" s="83"/>
    </row>
    <row r="158" spans="1:10" s="69" customFormat="1" ht="15">
      <c r="A158" s="125">
        <v>2148</v>
      </c>
      <c r="B158" s="126">
        <v>416100</v>
      </c>
      <c r="C158" s="127" t="s">
        <v>1749</v>
      </c>
      <c r="D158" s="83"/>
      <c r="E158" s="83"/>
      <c r="F158" s="83"/>
      <c r="G158" s="83"/>
      <c r="H158" s="83"/>
      <c r="I158" s="83"/>
      <c r="J158" s="83"/>
    </row>
    <row r="159" spans="1:10" s="69" customFormat="1" ht="15">
      <c r="A159" s="122">
        <v>2149</v>
      </c>
      <c r="B159" s="123">
        <v>417000</v>
      </c>
      <c r="C159" s="124" t="s">
        <v>1750</v>
      </c>
      <c r="D159" s="83"/>
      <c r="E159" s="83"/>
      <c r="F159" s="83"/>
      <c r="G159" s="83"/>
      <c r="H159" s="83"/>
      <c r="I159" s="83"/>
      <c r="J159" s="83"/>
    </row>
    <row r="160" spans="1:10" s="69" customFormat="1" ht="15">
      <c r="A160" s="125">
        <v>2150</v>
      </c>
      <c r="B160" s="126">
        <v>417100</v>
      </c>
      <c r="C160" s="127" t="s">
        <v>359</v>
      </c>
      <c r="D160" s="83"/>
      <c r="E160" s="83"/>
      <c r="F160" s="83"/>
      <c r="G160" s="83"/>
      <c r="H160" s="83"/>
      <c r="I160" s="83"/>
      <c r="J160" s="83"/>
    </row>
    <row r="161" spans="1:10" s="69" customFormat="1" ht="12">
      <c r="A161" s="122">
        <v>2151</v>
      </c>
      <c r="B161" s="123">
        <v>418000</v>
      </c>
      <c r="C161" s="124" t="s">
        <v>1751</v>
      </c>
      <c r="D161" s="551"/>
      <c r="E161" s="542"/>
      <c r="F161" s="542"/>
      <c r="G161" s="542"/>
      <c r="H161" s="542"/>
      <c r="I161" s="542"/>
      <c r="J161" s="551"/>
    </row>
    <row r="162" spans="1:10" s="69" customFormat="1" ht="12">
      <c r="A162" s="125">
        <v>2152</v>
      </c>
      <c r="B162" s="126">
        <v>418100</v>
      </c>
      <c r="C162" s="127" t="s">
        <v>360</v>
      </c>
      <c r="D162" s="547"/>
      <c r="E162" s="543"/>
      <c r="F162" s="543"/>
      <c r="G162" s="543"/>
      <c r="H162" s="543"/>
      <c r="I162" s="543"/>
      <c r="J162" s="547"/>
    </row>
    <row r="163" spans="1:10" s="69" customFormat="1" ht="24">
      <c r="A163" s="119">
        <v>2153</v>
      </c>
      <c r="B163" s="120">
        <v>420000</v>
      </c>
      <c r="C163" s="121" t="s">
        <v>1752</v>
      </c>
      <c r="D163" s="83"/>
      <c r="E163" s="83"/>
      <c r="F163" s="83"/>
      <c r="G163" s="83"/>
      <c r="H163" s="83"/>
      <c r="I163" s="83"/>
      <c r="J163" s="83"/>
    </row>
    <row r="164" spans="1:10" s="69" customFormat="1" ht="15">
      <c r="A164" s="122">
        <v>2154</v>
      </c>
      <c r="B164" s="123">
        <v>421000</v>
      </c>
      <c r="C164" s="124" t="s">
        <v>1753</v>
      </c>
      <c r="D164" s="83"/>
      <c r="E164" s="83"/>
      <c r="F164" s="83"/>
      <c r="G164" s="83"/>
      <c r="H164" s="83"/>
      <c r="I164" s="83"/>
      <c r="J164" s="83"/>
    </row>
    <row r="165" spans="1:10" s="69" customFormat="1" ht="15">
      <c r="A165" s="125">
        <v>2155</v>
      </c>
      <c r="B165" s="126">
        <v>421100</v>
      </c>
      <c r="C165" s="127" t="s">
        <v>361</v>
      </c>
      <c r="D165" s="83"/>
      <c r="E165" s="83"/>
      <c r="F165" s="83"/>
      <c r="G165" s="83"/>
      <c r="H165" s="83"/>
      <c r="I165" s="83"/>
      <c r="J165" s="83"/>
    </row>
    <row r="166" spans="1:10" s="69" customFormat="1" ht="15">
      <c r="A166" s="125">
        <v>2156</v>
      </c>
      <c r="B166" s="126">
        <v>421200</v>
      </c>
      <c r="C166" s="127" t="s">
        <v>362</v>
      </c>
      <c r="D166" s="83"/>
      <c r="E166" s="83"/>
      <c r="F166" s="83"/>
      <c r="G166" s="83"/>
      <c r="H166" s="83"/>
      <c r="I166" s="83"/>
      <c r="J166" s="83"/>
    </row>
    <row r="167" spans="1:10" s="69" customFormat="1" ht="27.6" customHeight="1">
      <c r="A167" s="125">
        <v>2157</v>
      </c>
      <c r="B167" s="126">
        <v>421300</v>
      </c>
      <c r="C167" s="127" t="s">
        <v>363</v>
      </c>
      <c r="D167" s="83"/>
      <c r="E167" s="83"/>
      <c r="F167" s="83"/>
      <c r="G167" s="83"/>
      <c r="H167" s="83"/>
      <c r="I167" s="83"/>
      <c r="J167" s="83"/>
    </row>
    <row r="168" spans="1:10" s="69" customFormat="1" ht="15">
      <c r="A168" s="125">
        <v>2158</v>
      </c>
      <c r="B168" s="126">
        <v>421400</v>
      </c>
      <c r="C168" s="127" t="s">
        <v>364</v>
      </c>
      <c r="D168" s="83"/>
      <c r="E168" s="83"/>
      <c r="F168" s="83"/>
      <c r="G168" s="83"/>
      <c r="H168" s="83"/>
      <c r="I168" s="83"/>
      <c r="J168" s="83"/>
    </row>
    <row r="169" spans="1:10" s="69" customFormat="1" ht="15">
      <c r="A169" s="125">
        <v>2159</v>
      </c>
      <c r="B169" s="126">
        <v>421500</v>
      </c>
      <c r="C169" s="127" t="s">
        <v>365</v>
      </c>
      <c r="D169" s="83"/>
      <c r="E169" s="83"/>
      <c r="F169" s="83"/>
      <c r="G169" s="83"/>
      <c r="H169" s="83"/>
      <c r="I169" s="83"/>
      <c r="J169" s="83"/>
    </row>
    <row r="170" spans="1:10" s="69" customFormat="1" ht="12">
      <c r="A170" s="125">
        <v>2160</v>
      </c>
      <c r="B170" s="126">
        <v>421600</v>
      </c>
      <c r="C170" s="127" t="s">
        <v>366</v>
      </c>
      <c r="D170" s="551"/>
      <c r="E170" s="542"/>
      <c r="F170" s="542"/>
      <c r="G170" s="542"/>
      <c r="H170" s="542"/>
      <c r="I170" s="542"/>
      <c r="J170" s="551"/>
    </row>
    <row r="171" spans="1:10" s="69" customFormat="1" ht="12">
      <c r="A171" s="125">
        <v>2161</v>
      </c>
      <c r="B171" s="126">
        <v>421900</v>
      </c>
      <c r="C171" s="127" t="s">
        <v>367</v>
      </c>
      <c r="D171" s="547"/>
      <c r="E171" s="543"/>
      <c r="F171" s="543"/>
      <c r="G171" s="543"/>
      <c r="H171" s="543"/>
      <c r="I171" s="543"/>
      <c r="J171" s="547"/>
    </row>
    <row r="172" spans="1:10" s="69" customFormat="1" ht="15">
      <c r="A172" s="122">
        <v>2162</v>
      </c>
      <c r="B172" s="123">
        <v>422000</v>
      </c>
      <c r="C172" s="124" t="s">
        <v>1754</v>
      </c>
      <c r="D172" s="83"/>
      <c r="E172" s="83"/>
      <c r="F172" s="83"/>
      <c r="G172" s="83"/>
      <c r="H172" s="83"/>
      <c r="I172" s="83"/>
      <c r="J172" s="83"/>
    </row>
    <row r="173" spans="1:10" s="69" customFormat="1" ht="15">
      <c r="A173" s="125">
        <v>2163</v>
      </c>
      <c r="B173" s="126">
        <v>422100</v>
      </c>
      <c r="C173" s="127" t="s">
        <v>368</v>
      </c>
      <c r="D173" s="83"/>
      <c r="E173" s="83"/>
      <c r="F173" s="83"/>
      <c r="G173" s="83"/>
      <c r="H173" s="83"/>
      <c r="I173" s="83"/>
      <c r="J173" s="83"/>
    </row>
    <row r="174" spans="1:10" s="69" customFormat="1" ht="15">
      <c r="A174" s="125">
        <v>2164</v>
      </c>
      <c r="B174" s="126">
        <v>422200</v>
      </c>
      <c r="C174" s="127" t="s">
        <v>369</v>
      </c>
      <c r="D174" s="83"/>
      <c r="E174" s="83"/>
      <c r="F174" s="83"/>
      <c r="G174" s="83"/>
      <c r="H174" s="83"/>
      <c r="I174" s="83"/>
      <c r="J174" s="83"/>
    </row>
    <row r="175" spans="1:10" s="69" customFormat="1" ht="15">
      <c r="A175" s="125">
        <v>2165</v>
      </c>
      <c r="B175" s="126">
        <v>422300</v>
      </c>
      <c r="C175" s="127" t="s">
        <v>370</v>
      </c>
      <c r="D175" s="83"/>
      <c r="E175" s="83"/>
      <c r="F175" s="83"/>
      <c r="G175" s="83"/>
      <c r="H175" s="83"/>
      <c r="I175" s="83"/>
      <c r="J175" s="83"/>
    </row>
    <row r="176" spans="1:10" s="69" customFormat="1" ht="15">
      <c r="A176" s="125">
        <v>2166</v>
      </c>
      <c r="B176" s="126">
        <v>422400</v>
      </c>
      <c r="C176" s="127" t="s">
        <v>1755</v>
      </c>
      <c r="D176" s="83"/>
      <c r="E176" s="83"/>
      <c r="F176" s="83"/>
      <c r="G176" s="83"/>
      <c r="H176" s="83"/>
      <c r="I176" s="83"/>
      <c r="J176" s="83"/>
    </row>
    <row r="177" spans="1:10" s="69" customFormat="1" ht="15">
      <c r="A177" s="125">
        <v>2167</v>
      </c>
      <c r="B177" s="126">
        <v>422900</v>
      </c>
      <c r="C177" s="127" t="s">
        <v>371</v>
      </c>
      <c r="D177" s="83"/>
      <c r="E177" s="83"/>
      <c r="F177" s="83"/>
      <c r="G177" s="83"/>
      <c r="H177" s="83"/>
      <c r="I177" s="83"/>
      <c r="J177" s="83"/>
    </row>
    <row r="178" spans="1:10" s="69" customFormat="1" ht="15">
      <c r="A178" s="122">
        <v>2168</v>
      </c>
      <c r="B178" s="123">
        <v>423000</v>
      </c>
      <c r="C178" s="124" t="s">
        <v>1756</v>
      </c>
      <c r="D178" s="83"/>
      <c r="E178" s="83"/>
      <c r="F178" s="83"/>
      <c r="G178" s="83"/>
      <c r="H178" s="83"/>
      <c r="I178" s="83"/>
      <c r="J178" s="83"/>
    </row>
    <row r="179" spans="1:10" s="69" customFormat="1" ht="15">
      <c r="A179" s="125">
        <v>2169</v>
      </c>
      <c r="B179" s="126">
        <v>423100</v>
      </c>
      <c r="C179" s="127" t="s">
        <v>372</v>
      </c>
      <c r="D179" s="83"/>
      <c r="E179" s="83"/>
      <c r="F179" s="83"/>
      <c r="G179" s="83"/>
      <c r="H179" s="83"/>
      <c r="I179" s="83"/>
      <c r="J179" s="83"/>
    </row>
    <row r="180" spans="1:10" s="69" customFormat="1" ht="15">
      <c r="A180" s="125">
        <v>2170</v>
      </c>
      <c r="B180" s="126">
        <v>423200</v>
      </c>
      <c r="C180" s="127" t="s">
        <v>373</v>
      </c>
      <c r="D180" s="83"/>
      <c r="E180" s="83"/>
      <c r="F180" s="83"/>
      <c r="G180" s="83"/>
      <c r="H180" s="83"/>
      <c r="I180" s="83"/>
      <c r="J180" s="83"/>
    </row>
    <row r="181" spans="1:10" s="69" customFormat="1" ht="15">
      <c r="A181" s="125">
        <v>2171</v>
      </c>
      <c r="B181" s="126">
        <v>423300</v>
      </c>
      <c r="C181" s="127" t="s">
        <v>374</v>
      </c>
      <c r="D181" s="83"/>
      <c r="E181" s="83"/>
      <c r="F181" s="83"/>
      <c r="G181" s="83"/>
      <c r="H181" s="83"/>
      <c r="I181" s="83"/>
      <c r="J181" s="83"/>
    </row>
    <row r="182" spans="1:10" s="69" customFormat="1" ht="15">
      <c r="A182" s="125">
        <v>2172</v>
      </c>
      <c r="B182" s="126">
        <v>423400</v>
      </c>
      <c r="C182" s="127" t="s">
        <v>375</v>
      </c>
      <c r="D182" s="83"/>
      <c r="E182" s="83"/>
      <c r="F182" s="83"/>
      <c r="G182" s="83"/>
      <c r="H182" s="83"/>
      <c r="I182" s="83"/>
      <c r="J182" s="83"/>
    </row>
    <row r="183" spans="1:10" s="69" customFormat="1" ht="15">
      <c r="A183" s="125">
        <v>2173</v>
      </c>
      <c r="B183" s="126">
        <v>423500</v>
      </c>
      <c r="C183" s="127" t="s">
        <v>376</v>
      </c>
      <c r="D183" s="83"/>
      <c r="E183" s="83"/>
      <c r="F183" s="83"/>
      <c r="G183" s="83"/>
      <c r="H183" s="83"/>
      <c r="I183" s="83"/>
      <c r="J183" s="83"/>
    </row>
    <row r="184" spans="1:10" s="69" customFormat="1" ht="15">
      <c r="A184" s="125">
        <v>2174</v>
      </c>
      <c r="B184" s="126">
        <v>423600</v>
      </c>
      <c r="C184" s="127" t="s">
        <v>377</v>
      </c>
      <c r="D184" s="83"/>
      <c r="E184" s="83"/>
      <c r="F184" s="83"/>
      <c r="G184" s="83"/>
      <c r="H184" s="83"/>
      <c r="I184" s="83"/>
      <c r="J184" s="83"/>
    </row>
    <row r="185" spans="1:10" s="69" customFormat="1" ht="12">
      <c r="A185" s="125">
        <v>2175</v>
      </c>
      <c r="B185" s="126">
        <v>423700</v>
      </c>
      <c r="C185" s="127" t="s">
        <v>192</v>
      </c>
      <c r="D185" s="551"/>
      <c r="E185" s="542"/>
      <c r="F185" s="542"/>
      <c r="G185" s="542"/>
      <c r="H185" s="542"/>
      <c r="I185" s="542"/>
      <c r="J185" s="551"/>
    </row>
    <row r="186" spans="1:10" s="69" customFormat="1" ht="12">
      <c r="A186" s="125">
        <v>2176</v>
      </c>
      <c r="B186" s="126">
        <v>423900</v>
      </c>
      <c r="C186" s="127" t="s">
        <v>378</v>
      </c>
      <c r="D186" s="547"/>
      <c r="E186" s="543"/>
      <c r="F186" s="543"/>
      <c r="G186" s="543"/>
      <c r="H186" s="543"/>
      <c r="I186" s="543"/>
      <c r="J186" s="547"/>
    </row>
    <row r="187" spans="1:10" s="69" customFormat="1" ht="15">
      <c r="A187" s="122">
        <v>2177</v>
      </c>
      <c r="B187" s="123">
        <v>424000</v>
      </c>
      <c r="C187" s="124" t="s">
        <v>1757</v>
      </c>
      <c r="D187" s="83"/>
      <c r="E187" s="83"/>
      <c r="F187" s="83"/>
      <c r="G187" s="83"/>
      <c r="H187" s="83"/>
      <c r="I187" s="83"/>
      <c r="J187" s="83"/>
    </row>
    <row r="188" spans="1:10" s="69" customFormat="1" ht="15">
      <c r="A188" s="125">
        <v>2178</v>
      </c>
      <c r="B188" s="126">
        <v>424100</v>
      </c>
      <c r="C188" s="127" t="s">
        <v>379</v>
      </c>
      <c r="D188" s="83"/>
      <c r="E188" s="83"/>
      <c r="F188" s="83"/>
      <c r="G188" s="83"/>
      <c r="H188" s="83"/>
      <c r="I188" s="83"/>
      <c r="J188" s="83"/>
    </row>
    <row r="189" spans="1:10" s="69" customFormat="1" ht="15">
      <c r="A189" s="125">
        <v>2179</v>
      </c>
      <c r="B189" s="126">
        <v>424200</v>
      </c>
      <c r="C189" s="127" t="s">
        <v>380</v>
      </c>
      <c r="D189" s="83"/>
      <c r="E189" s="83"/>
      <c r="F189" s="83"/>
      <c r="G189" s="83"/>
      <c r="H189" s="83"/>
      <c r="I189" s="83"/>
      <c r="J189" s="83"/>
    </row>
    <row r="190" spans="1:10" s="69" customFormat="1" ht="15">
      <c r="A190" s="125">
        <v>2180</v>
      </c>
      <c r="B190" s="126">
        <v>424300</v>
      </c>
      <c r="C190" s="127" t="s">
        <v>381</v>
      </c>
      <c r="D190" s="83"/>
      <c r="E190" s="83"/>
      <c r="F190" s="83"/>
      <c r="G190" s="83"/>
      <c r="H190" s="83"/>
      <c r="I190" s="83"/>
      <c r="J190" s="83"/>
    </row>
    <row r="191" spans="1:10" s="69" customFormat="1" ht="15">
      <c r="A191" s="125">
        <v>2181</v>
      </c>
      <c r="B191" s="126">
        <v>424400</v>
      </c>
      <c r="C191" s="127" t="s">
        <v>382</v>
      </c>
      <c r="D191" s="83"/>
      <c r="E191" s="83"/>
      <c r="F191" s="83"/>
      <c r="G191" s="83"/>
      <c r="H191" s="83"/>
      <c r="I191" s="83"/>
      <c r="J191" s="83"/>
    </row>
    <row r="192" spans="1:10" s="69" customFormat="1" ht="15">
      <c r="A192" s="125">
        <v>2182</v>
      </c>
      <c r="B192" s="126">
        <v>424500</v>
      </c>
      <c r="C192" s="127" t="s">
        <v>383</v>
      </c>
      <c r="D192" s="83"/>
      <c r="E192" s="83"/>
      <c r="F192" s="83"/>
      <c r="G192" s="83"/>
      <c r="H192" s="83"/>
      <c r="I192" s="83"/>
      <c r="J192" s="83"/>
    </row>
    <row r="193" spans="1:10" s="69" customFormat="1" ht="15">
      <c r="A193" s="125">
        <v>2183</v>
      </c>
      <c r="B193" s="126">
        <v>424600</v>
      </c>
      <c r="C193" s="127" t="s">
        <v>384</v>
      </c>
      <c r="D193" s="83"/>
      <c r="E193" s="83"/>
      <c r="F193" s="83"/>
      <c r="G193" s="83"/>
      <c r="H193" s="83"/>
      <c r="I193" s="83"/>
      <c r="J193" s="83"/>
    </row>
    <row r="194" spans="1:10" s="69" customFormat="1" ht="15">
      <c r="A194" s="125">
        <v>2184</v>
      </c>
      <c r="B194" s="126">
        <v>424900</v>
      </c>
      <c r="C194" s="127" t="s">
        <v>385</v>
      </c>
      <c r="D194" s="83"/>
      <c r="E194" s="83"/>
      <c r="F194" s="83"/>
      <c r="G194" s="83"/>
      <c r="H194" s="83"/>
      <c r="I194" s="83"/>
      <c r="J194" s="83"/>
    </row>
    <row r="195" spans="1:10" s="69" customFormat="1" ht="24">
      <c r="A195" s="122">
        <v>2185</v>
      </c>
      <c r="B195" s="123">
        <v>425000</v>
      </c>
      <c r="C195" s="124" t="s">
        <v>1758</v>
      </c>
      <c r="D195" s="83"/>
      <c r="E195" s="83"/>
      <c r="F195" s="83"/>
      <c r="G195" s="83"/>
      <c r="H195" s="83"/>
      <c r="I195" s="83"/>
      <c r="J195" s="83"/>
    </row>
    <row r="196" spans="1:10" s="69" customFormat="1" ht="15">
      <c r="A196" s="125">
        <v>2186</v>
      </c>
      <c r="B196" s="126">
        <v>425100</v>
      </c>
      <c r="C196" s="127" t="s">
        <v>386</v>
      </c>
      <c r="D196" s="83"/>
      <c r="E196" s="83"/>
      <c r="F196" s="83"/>
      <c r="G196" s="83"/>
      <c r="H196" s="83"/>
      <c r="I196" s="83"/>
      <c r="J196" s="83"/>
    </row>
    <row r="197" spans="1:10" s="69" customFormat="1" ht="15">
      <c r="A197" s="125">
        <v>2187</v>
      </c>
      <c r="B197" s="126">
        <v>425200</v>
      </c>
      <c r="C197" s="127" t="s">
        <v>387</v>
      </c>
      <c r="D197" s="83"/>
      <c r="E197" s="83"/>
      <c r="F197" s="83"/>
      <c r="G197" s="83"/>
      <c r="H197" s="357"/>
      <c r="I197" s="83"/>
      <c r="J197" s="83"/>
    </row>
    <row r="198" spans="1:10" s="69" customFormat="1" ht="15">
      <c r="A198" s="122">
        <v>2188</v>
      </c>
      <c r="B198" s="123">
        <v>426000</v>
      </c>
      <c r="C198" s="124" t="s">
        <v>1759</v>
      </c>
      <c r="D198" s="83"/>
      <c r="E198" s="83"/>
      <c r="F198" s="83"/>
      <c r="G198" s="83"/>
      <c r="H198" s="83"/>
      <c r="I198" s="83"/>
      <c r="J198" s="83"/>
    </row>
    <row r="199" spans="1:10" s="69" customFormat="1" ht="15">
      <c r="A199" s="125">
        <v>2189</v>
      </c>
      <c r="B199" s="126">
        <v>426100</v>
      </c>
      <c r="C199" s="127" t="s">
        <v>388</v>
      </c>
      <c r="D199" s="83"/>
      <c r="E199" s="83"/>
      <c r="F199" s="83"/>
      <c r="G199" s="83"/>
      <c r="H199" s="83"/>
      <c r="I199" s="83"/>
      <c r="J199" s="83"/>
    </row>
    <row r="200" spans="1:10" s="69" customFormat="1" ht="27.6" customHeight="1">
      <c r="A200" s="125">
        <v>2190</v>
      </c>
      <c r="B200" s="126">
        <v>426200</v>
      </c>
      <c r="C200" s="127" t="s">
        <v>389</v>
      </c>
      <c r="D200" s="83"/>
      <c r="E200" s="83"/>
      <c r="F200" s="83"/>
      <c r="G200" s="83"/>
      <c r="H200" s="83"/>
      <c r="I200" s="83"/>
      <c r="J200" s="83"/>
    </row>
    <row r="201" spans="1:10" s="69" customFormat="1" ht="15">
      <c r="A201" s="125">
        <v>2191</v>
      </c>
      <c r="B201" s="126">
        <v>426300</v>
      </c>
      <c r="C201" s="127" t="s">
        <v>390</v>
      </c>
      <c r="D201" s="83"/>
      <c r="E201" s="83"/>
      <c r="F201" s="83"/>
      <c r="G201" s="83"/>
      <c r="H201" s="83"/>
      <c r="I201" s="83"/>
      <c r="J201" s="83"/>
    </row>
    <row r="202" spans="1:10" s="69" customFormat="1" ht="15">
      <c r="A202" s="125">
        <v>2192</v>
      </c>
      <c r="B202" s="126">
        <v>426400</v>
      </c>
      <c r="C202" s="127" t="s">
        <v>391</v>
      </c>
      <c r="D202" s="83"/>
      <c r="E202" s="83"/>
      <c r="F202" s="83"/>
      <c r="G202" s="83"/>
      <c r="H202" s="83"/>
      <c r="I202" s="83"/>
      <c r="J202" s="83"/>
    </row>
    <row r="203" spans="1:10" s="69" customFormat="1" ht="15">
      <c r="A203" s="125">
        <v>2193</v>
      </c>
      <c r="B203" s="126">
        <v>426500</v>
      </c>
      <c r="C203" s="127" t="s">
        <v>392</v>
      </c>
      <c r="D203" s="83"/>
      <c r="E203" s="83"/>
      <c r="F203" s="83"/>
      <c r="G203" s="83"/>
      <c r="H203" s="83"/>
      <c r="I203" s="83"/>
      <c r="J203" s="83"/>
    </row>
    <row r="204" spans="1:10" s="69" customFormat="1" ht="15">
      <c r="A204" s="125">
        <v>2194</v>
      </c>
      <c r="B204" s="126">
        <v>426600</v>
      </c>
      <c r="C204" s="127" t="s">
        <v>393</v>
      </c>
      <c r="D204" s="83"/>
      <c r="E204" s="83"/>
      <c r="F204" s="83"/>
      <c r="G204" s="83"/>
      <c r="H204" s="83"/>
      <c r="I204" s="83"/>
      <c r="J204" s="83"/>
    </row>
    <row r="205" spans="1:10" s="69" customFormat="1" ht="15">
      <c r="A205" s="125">
        <v>2195</v>
      </c>
      <c r="B205" s="126">
        <v>426700</v>
      </c>
      <c r="C205" s="127" t="s">
        <v>394</v>
      </c>
      <c r="D205" s="83"/>
      <c r="E205" s="83"/>
      <c r="F205" s="83"/>
      <c r="G205" s="83"/>
      <c r="H205" s="83"/>
      <c r="I205" s="83"/>
      <c r="J205" s="83"/>
    </row>
    <row r="206" spans="1:10" s="69" customFormat="1" ht="15">
      <c r="A206" s="125">
        <v>2196</v>
      </c>
      <c r="B206" s="126">
        <v>426800</v>
      </c>
      <c r="C206" s="127" t="s">
        <v>1760</v>
      </c>
      <c r="D206" s="83"/>
      <c r="E206" s="83"/>
      <c r="F206" s="83"/>
      <c r="G206" s="83"/>
      <c r="H206" s="83"/>
      <c r="I206" s="83"/>
      <c r="J206" s="83"/>
    </row>
    <row r="207" spans="1:10" s="69" customFormat="1" ht="15">
      <c r="A207" s="125">
        <v>2197</v>
      </c>
      <c r="B207" s="126">
        <v>426900</v>
      </c>
      <c r="C207" s="127" t="s">
        <v>395</v>
      </c>
      <c r="D207" s="83"/>
      <c r="E207" s="83"/>
      <c r="F207" s="83"/>
      <c r="G207" s="83"/>
      <c r="H207" s="83"/>
      <c r="I207" s="83"/>
      <c r="J207" s="83"/>
    </row>
    <row r="208" spans="1:10" s="69" customFormat="1" ht="24">
      <c r="A208" s="119">
        <v>2198</v>
      </c>
      <c r="B208" s="120">
        <v>430000</v>
      </c>
      <c r="C208" s="121" t="s">
        <v>1761</v>
      </c>
      <c r="D208" s="83"/>
      <c r="E208" s="83"/>
      <c r="F208" s="83"/>
      <c r="G208" s="83"/>
      <c r="H208" s="83"/>
      <c r="I208" s="83"/>
      <c r="J208" s="83"/>
    </row>
    <row r="209" spans="1:10" s="69" customFormat="1" ht="15">
      <c r="A209" s="122">
        <v>2199</v>
      </c>
      <c r="B209" s="123">
        <v>431000</v>
      </c>
      <c r="C209" s="124" t="s">
        <v>1762</v>
      </c>
      <c r="D209" s="83"/>
      <c r="E209" s="83"/>
      <c r="F209" s="83"/>
      <c r="G209" s="83"/>
      <c r="H209" s="83"/>
      <c r="I209" s="83"/>
      <c r="J209" s="83"/>
    </row>
    <row r="210" spans="1:10" s="69" customFormat="1" ht="15">
      <c r="A210" s="125">
        <v>2200</v>
      </c>
      <c r="B210" s="126">
        <v>431100</v>
      </c>
      <c r="C210" s="127" t="s">
        <v>1763</v>
      </c>
      <c r="D210" s="83"/>
      <c r="E210" s="83"/>
      <c r="F210" s="83"/>
      <c r="G210" s="83"/>
      <c r="H210" s="83"/>
      <c r="I210" s="83"/>
      <c r="J210" s="83"/>
    </row>
    <row r="211" spans="1:10" s="69" customFormat="1" ht="15">
      <c r="A211" s="125">
        <v>2201</v>
      </c>
      <c r="B211" s="126">
        <v>431200</v>
      </c>
      <c r="C211" s="127" t="s">
        <v>1764</v>
      </c>
      <c r="D211" s="83"/>
      <c r="E211" s="83"/>
      <c r="F211" s="83"/>
      <c r="G211" s="83"/>
      <c r="H211" s="83"/>
      <c r="I211" s="83"/>
      <c r="J211" s="83"/>
    </row>
    <row r="212" spans="1:10" s="69" customFormat="1" ht="15">
      <c r="A212" s="125">
        <v>2202</v>
      </c>
      <c r="B212" s="126">
        <v>431300</v>
      </c>
      <c r="C212" s="127" t="s">
        <v>1765</v>
      </c>
      <c r="D212" s="83"/>
      <c r="E212" s="83"/>
      <c r="F212" s="83"/>
      <c r="G212" s="83"/>
      <c r="H212" s="83"/>
      <c r="I212" s="83"/>
      <c r="J212" s="83"/>
    </row>
    <row r="213" spans="1:10" s="69" customFormat="1" ht="15">
      <c r="A213" s="122">
        <v>2203</v>
      </c>
      <c r="B213" s="123">
        <v>432000</v>
      </c>
      <c r="C213" s="124" t="s">
        <v>1766</v>
      </c>
      <c r="D213" s="83"/>
      <c r="E213" s="83"/>
      <c r="F213" s="83"/>
      <c r="G213" s="83"/>
      <c r="H213" s="83"/>
      <c r="I213" s="83"/>
      <c r="J213" s="83"/>
    </row>
    <row r="214" spans="1:10" s="69" customFormat="1" ht="15">
      <c r="A214" s="125">
        <v>2204</v>
      </c>
      <c r="B214" s="126">
        <v>432100</v>
      </c>
      <c r="C214" s="127" t="s">
        <v>1767</v>
      </c>
      <c r="D214" s="83"/>
      <c r="E214" s="83"/>
      <c r="F214" s="83"/>
      <c r="G214" s="83"/>
      <c r="H214" s="83"/>
      <c r="I214" s="83"/>
      <c r="J214" s="83"/>
    </row>
    <row r="215" spans="1:10" s="69" customFormat="1" ht="12">
      <c r="A215" s="122">
        <v>2205</v>
      </c>
      <c r="B215" s="123">
        <v>433000</v>
      </c>
      <c r="C215" s="124" t="s">
        <v>1768</v>
      </c>
      <c r="D215" s="551"/>
      <c r="E215" s="542"/>
      <c r="F215" s="542"/>
      <c r="G215" s="542"/>
      <c r="H215" s="542"/>
      <c r="I215" s="542"/>
      <c r="J215" s="551"/>
    </row>
    <row r="216" spans="1:10" s="69" customFormat="1" ht="12">
      <c r="A216" s="125">
        <v>2206</v>
      </c>
      <c r="B216" s="126">
        <v>433100</v>
      </c>
      <c r="C216" s="127" t="s">
        <v>1769</v>
      </c>
      <c r="D216" s="547"/>
      <c r="E216" s="543"/>
      <c r="F216" s="543"/>
      <c r="G216" s="543"/>
      <c r="H216" s="543"/>
      <c r="I216" s="543"/>
      <c r="J216" s="547"/>
    </row>
    <row r="217" spans="1:10" s="69" customFormat="1" ht="15">
      <c r="A217" s="122">
        <v>2207</v>
      </c>
      <c r="B217" s="123">
        <v>434000</v>
      </c>
      <c r="C217" s="124" t="s">
        <v>1770</v>
      </c>
      <c r="D217" s="83"/>
      <c r="E217" s="83"/>
      <c r="F217" s="83"/>
      <c r="G217" s="83"/>
      <c r="H217" s="83"/>
      <c r="I217" s="83"/>
      <c r="J217" s="83"/>
    </row>
    <row r="218" spans="1:10" s="69" customFormat="1" ht="15">
      <c r="A218" s="125">
        <v>2208</v>
      </c>
      <c r="B218" s="126">
        <v>434100</v>
      </c>
      <c r="C218" s="127" t="s">
        <v>1771</v>
      </c>
      <c r="D218" s="83"/>
      <c r="E218" s="83"/>
      <c r="F218" s="83"/>
      <c r="G218" s="83"/>
      <c r="H218" s="83"/>
      <c r="I218" s="83"/>
      <c r="J218" s="83"/>
    </row>
    <row r="219" spans="1:10" s="69" customFormat="1" ht="15">
      <c r="A219" s="125">
        <v>2209</v>
      </c>
      <c r="B219" s="126">
        <v>434200</v>
      </c>
      <c r="C219" s="127" t="s">
        <v>1772</v>
      </c>
      <c r="D219" s="83"/>
      <c r="E219" s="83"/>
      <c r="F219" s="83"/>
      <c r="G219" s="83"/>
      <c r="H219" s="83"/>
      <c r="I219" s="83"/>
      <c r="J219" s="83"/>
    </row>
    <row r="220" spans="1:10" s="69" customFormat="1" ht="15">
      <c r="A220" s="125">
        <v>2210</v>
      </c>
      <c r="B220" s="126">
        <v>434300</v>
      </c>
      <c r="C220" s="127" t="s">
        <v>1773</v>
      </c>
      <c r="D220" s="83"/>
      <c r="E220" s="83"/>
      <c r="F220" s="83"/>
      <c r="G220" s="83"/>
      <c r="H220" s="83"/>
      <c r="I220" s="83"/>
      <c r="J220" s="83"/>
    </row>
    <row r="221" spans="1:10" s="69" customFormat="1" ht="15">
      <c r="A221" s="122">
        <v>2211</v>
      </c>
      <c r="B221" s="123">
        <v>435000</v>
      </c>
      <c r="C221" s="124" t="s">
        <v>1774</v>
      </c>
      <c r="D221" s="83"/>
      <c r="E221" s="83"/>
      <c r="F221" s="83"/>
      <c r="G221" s="83"/>
      <c r="H221" s="83"/>
      <c r="I221" s="83"/>
      <c r="J221" s="83"/>
    </row>
    <row r="222" spans="1:10" s="69" customFormat="1" ht="15">
      <c r="A222" s="125">
        <v>2212</v>
      </c>
      <c r="B222" s="126">
        <v>435100</v>
      </c>
      <c r="C222" s="127" t="s">
        <v>1775</v>
      </c>
      <c r="D222" s="83"/>
      <c r="E222" s="83"/>
      <c r="F222" s="83"/>
      <c r="G222" s="83"/>
      <c r="H222" s="83"/>
      <c r="I222" s="83"/>
      <c r="J222" s="83"/>
    </row>
    <row r="223" spans="1:10" s="69" customFormat="1" ht="24">
      <c r="A223" s="119">
        <v>2213</v>
      </c>
      <c r="B223" s="120">
        <v>440000</v>
      </c>
      <c r="C223" s="121" t="s">
        <v>1776</v>
      </c>
      <c r="D223" s="83"/>
      <c r="E223" s="83"/>
      <c r="F223" s="83"/>
      <c r="G223" s="83"/>
      <c r="H223" s="83"/>
      <c r="I223" s="83"/>
      <c r="J223" s="83"/>
    </row>
    <row r="224" spans="1:10" s="69" customFormat="1" ht="15">
      <c r="A224" s="122">
        <v>2214</v>
      </c>
      <c r="B224" s="123">
        <v>441000</v>
      </c>
      <c r="C224" s="124" t="s">
        <v>1777</v>
      </c>
      <c r="D224" s="83"/>
      <c r="E224" s="83"/>
      <c r="F224" s="83"/>
      <c r="G224" s="83"/>
      <c r="H224" s="83"/>
      <c r="I224" s="83"/>
      <c r="J224" s="83"/>
    </row>
    <row r="225" spans="1:10" s="69" customFormat="1" ht="15">
      <c r="A225" s="125">
        <v>2215</v>
      </c>
      <c r="B225" s="126">
        <v>441100</v>
      </c>
      <c r="C225" s="127" t="s">
        <v>396</v>
      </c>
      <c r="D225" s="83"/>
      <c r="E225" s="83"/>
      <c r="F225" s="83"/>
      <c r="G225" s="83"/>
      <c r="H225" s="83"/>
      <c r="I225" s="83"/>
      <c r="J225" s="83"/>
    </row>
    <row r="226" spans="1:10" s="69" customFormat="1" ht="15">
      <c r="A226" s="125">
        <v>2216</v>
      </c>
      <c r="B226" s="126">
        <v>441200</v>
      </c>
      <c r="C226" s="127" t="s">
        <v>397</v>
      </c>
      <c r="D226" s="83"/>
      <c r="E226" s="83"/>
      <c r="F226" s="83"/>
      <c r="G226" s="83"/>
      <c r="H226" s="83"/>
      <c r="I226" s="83"/>
      <c r="J226" s="83"/>
    </row>
    <row r="227" spans="1:10" s="69" customFormat="1" ht="15">
      <c r="A227" s="125">
        <v>2217</v>
      </c>
      <c r="B227" s="126">
        <v>441300</v>
      </c>
      <c r="C227" s="127" t="s">
        <v>398</v>
      </c>
      <c r="D227" s="83"/>
      <c r="E227" s="83"/>
      <c r="F227" s="83"/>
      <c r="G227" s="83"/>
      <c r="H227" s="83"/>
      <c r="I227" s="83"/>
      <c r="J227" s="83"/>
    </row>
    <row r="228" spans="1:10" s="69" customFormat="1" ht="15">
      <c r="A228" s="125">
        <v>2218</v>
      </c>
      <c r="B228" s="126">
        <v>441400</v>
      </c>
      <c r="C228" s="127" t="s">
        <v>399</v>
      </c>
      <c r="D228" s="83"/>
      <c r="E228" s="83"/>
      <c r="F228" s="83"/>
      <c r="G228" s="83"/>
      <c r="H228" s="83"/>
      <c r="I228" s="83"/>
      <c r="J228" s="83"/>
    </row>
    <row r="229" spans="1:10" s="69" customFormat="1" ht="15">
      <c r="A229" s="125">
        <v>2219</v>
      </c>
      <c r="B229" s="126">
        <v>441500</v>
      </c>
      <c r="C229" s="127" t="s">
        <v>400</v>
      </c>
      <c r="D229" s="83"/>
      <c r="E229" s="83"/>
      <c r="F229" s="83"/>
      <c r="G229" s="83"/>
      <c r="H229" s="83"/>
      <c r="I229" s="83"/>
      <c r="J229" s="83"/>
    </row>
    <row r="230" spans="1:10" s="69" customFormat="1" ht="41.45" customHeight="1">
      <c r="A230" s="125">
        <v>2220</v>
      </c>
      <c r="B230" s="126">
        <v>441600</v>
      </c>
      <c r="C230" s="127" t="s">
        <v>401</v>
      </c>
      <c r="D230" s="15"/>
      <c r="E230" s="15"/>
      <c r="F230" s="15"/>
      <c r="G230" s="15"/>
      <c r="H230" s="15"/>
      <c r="I230" s="15"/>
      <c r="J230" s="15"/>
    </row>
    <row r="231" spans="1:10" s="69" customFormat="1" ht="15">
      <c r="A231" s="125">
        <v>2221</v>
      </c>
      <c r="B231" s="126">
        <v>441700</v>
      </c>
      <c r="C231" s="127" t="s">
        <v>402</v>
      </c>
      <c r="D231" s="15"/>
      <c r="E231" s="15"/>
      <c r="F231" s="15"/>
      <c r="G231" s="15"/>
      <c r="H231" s="15"/>
      <c r="I231" s="15"/>
      <c r="J231" s="15"/>
    </row>
    <row r="232" spans="1:10" s="69" customFormat="1" ht="15">
      <c r="A232" s="125">
        <v>2222</v>
      </c>
      <c r="B232" s="126">
        <v>441800</v>
      </c>
      <c r="C232" s="127" t="s">
        <v>403</v>
      </c>
      <c r="D232" s="15"/>
      <c r="E232" s="15"/>
      <c r="F232" s="15"/>
      <c r="G232" s="15"/>
      <c r="H232" s="15"/>
      <c r="I232" s="15"/>
      <c r="J232" s="15"/>
    </row>
    <row r="233" spans="1:10" s="69" customFormat="1" ht="15">
      <c r="A233" s="125">
        <v>2223</v>
      </c>
      <c r="B233" s="126">
        <v>441900</v>
      </c>
      <c r="C233" s="127" t="s">
        <v>1708</v>
      </c>
      <c r="D233" s="15"/>
      <c r="E233" s="15"/>
      <c r="F233" s="15"/>
      <c r="G233" s="15"/>
      <c r="H233" s="15"/>
      <c r="I233" s="15"/>
      <c r="J233" s="15"/>
    </row>
    <row r="234" spans="1:10" s="69" customFormat="1" ht="15">
      <c r="A234" s="122">
        <v>2224</v>
      </c>
      <c r="B234" s="123">
        <v>442000</v>
      </c>
      <c r="C234" s="124" t="s">
        <v>1778</v>
      </c>
      <c r="D234" s="15"/>
      <c r="E234" s="15"/>
      <c r="F234" s="15"/>
      <c r="G234" s="15"/>
      <c r="H234" s="15"/>
      <c r="I234" s="15"/>
      <c r="J234" s="15"/>
    </row>
    <row r="235" spans="1:10" s="69" customFormat="1" ht="15">
      <c r="A235" s="125">
        <v>2225</v>
      </c>
      <c r="B235" s="126">
        <v>442100</v>
      </c>
      <c r="C235" s="127" t="s">
        <v>404</v>
      </c>
      <c r="D235" s="15"/>
      <c r="E235" s="15"/>
      <c r="F235" s="15"/>
      <c r="G235" s="15"/>
      <c r="H235" s="15"/>
      <c r="I235" s="15"/>
      <c r="J235" s="15"/>
    </row>
    <row r="236" spans="1:10" s="69" customFormat="1" ht="15">
      <c r="A236" s="125">
        <v>2226</v>
      </c>
      <c r="B236" s="126">
        <v>442200</v>
      </c>
      <c r="C236" s="127" t="s">
        <v>405</v>
      </c>
      <c r="D236" s="15"/>
      <c r="E236" s="15"/>
      <c r="F236" s="15"/>
      <c r="G236" s="15"/>
      <c r="H236" s="15"/>
      <c r="I236" s="15"/>
      <c r="J236" s="15"/>
    </row>
    <row r="237" spans="1:10" s="69" customFormat="1" ht="15">
      <c r="A237" s="125">
        <v>2227</v>
      </c>
      <c r="B237" s="126">
        <v>442300</v>
      </c>
      <c r="C237" s="127" t="s">
        <v>406</v>
      </c>
      <c r="D237" s="15"/>
      <c r="E237" s="15"/>
      <c r="F237" s="15"/>
      <c r="G237" s="15"/>
      <c r="H237" s="15"/>
      <c r="I237" s="15"/>
      <c r="J237" s="15"/>
    </row>
    <row r="238" spans="1:10" s="69" customFormat="1" ht="15">
      <c r="A238" s="125">
        <v>2228</v>
      </c>
      <c r="B238" s="126">
        <v>442400</v>
      </c>
      <c r="C238" s="127" t="s">
        <v>407</v>
      </c>
      <c r="D238" s="15"/>
      <c r="E238" s="15"/>
      <c r="F238" s="15"/>
      <c r="G238" s="15"/>
      <c r="H238" s="15"/>
      <c r="I238" s="15"/>
      <c r="J238" s="15"/>
    </row>
    <row r="239" spans="1:10" s="69" customFormat="1" ht="15">
      <c r="A239" s="125">
        <v>2229</v>
      </c>
      <c r="B239" s="126">
        <v>442500</v>
      </c>
      <c r="C239" s="127" t="s">
        <v>408</v>
      </c>
      <c r="D239" s="15"/>
      <c r="E239" s="15"/>
      <c r="F239" s="15"/>
      <c r="G239" s="15"/>
      <c r="H239" s="15"/>
      <c r="I239" s="15"/>
      <c r="J239" s="15"/>
    </row>
    <row r="240" spans="1:10" s="69" customFormat="1" ht="15">
      <c r="A240" s="125">
        <v>2230</v>
      </c>
      <c r="B240" s="126">
        <v>442600</v>
      </c>
      <c r="C240" s="127" t="s">
        <v>409</v>
      </c>
      <c r="D240" s="15"/>
      <c r="E240" s="15"/>
      <c r="F240" s="15"/>
      <c r="G240" s="15"/>
      <c r="H240" s="15"/>
      <c r="I240" s="15"/>
      <c r="J240" s="15"/>
    </row>
    <row r="241" spans="1:10" s="69" customFormat="1" ht="15">
      <c r="A241" s="122">
        <v>2231</v>
      </c>
      <c r="B241" s="123">
        <v>443000</v>
      </c>
      <c r="C241" s="124" t="s">
        <v>1779</v>
      </c>
      <c r="D241" s="15"/>
      <c r="E241" s="15"/>
      <c r="F241" s="15"/>
      <c r="G241" s="15"/>
      <c r="H241" s="15"/>
      <c r="I241" s="15"/>
      <c r="J241" s="15"/>
    </row>
    <row r="242" spans="1:10" s="69" customFormat="1" ht="15">
      <c r="A242" s="125">
        <v>2232</v>
      </c>
      <c r="B242" s="126">
        <v>443100</v>
      </c>
      <c r="C242" s="127" t="s">
        <v>1780</v>
      </c>
      <c r="D242" s="15"/>
      <c r="E242" s="15"/>
      <c r="F242" s="15"/>
      <c r="G242" s="15"/>
      <c r="H242" s="15"/>
      <c r="I242" s="15"/>
      <c r="J242" s="15"/>
    </row>
    <row r="243" spans="1:10" s="69" customFormat="1" ht="15">
      <c r="A243" s="122">
        <v>2233</v>
      </c>
      <c r="B243" s="123">
        <v>444000</v>
      </c>
      <c r="C243" s="124" t="s">
        <v>1781</v>
      </c>
      <c r="D243" s="15"/>
      <c r="E243" s="15"/>
      <c r="F243" s="15"/>
      <c r="G243" s="15"/>
      <c r="H243" s="15"/>
      <c r="I243" s="15"/>
      <c r="J243" s="15"/>
    </row>
    <row r="244" spans="1:10" s="69" customFormat="1" ht="15">
      <c r="A244" s="125">
        <v>2234</v>
      </c>
      <c r="B244" s="126">
        <v>444100</v>
      </c>
      <c r="C244" s="127" t="s">
        <v>410</v>
      </c>
      <c r="D244" s="15"/>
      <c r="E244" s="15"/>
      <c r="F244" s="15"/>
      <c r="G244" s="15"/>
      <c r="H244" s="15"/>
      <c r="I244" s="15"/>
      <c r="J244" s="15"/>
    </row>
    <row r="245" spans="1:10" s="69" customFormat="1" ht="15">
      <c r="A245" s="125">
        <v>2235</v>
      </c>
      <c r="B245" s="126">
        <v>444200</v>
      </c>
      <c r="C245" s="127" t="s">
        <v>411</v>
      </c>
      <c r="D245" s="15"/>
      <c r="E245" s="15"/>
      <c r="F245" s="15"/>
      <c r="G245" s="15"/>
      <c r="H245" s="15"/>
      <c r="I245" s="15"/>
      <c r="J245" s="15"/>
    </row>
    <row r="246" spans="1:10" s="69" customFormat="1" ht="15">
      <c r="A246" s="125">
        <v>2236</v>
      </c>
      <c r="B246" s="126">
        <v>444300</v>
      </c>
      <c r="C246" s="127" t="s">
        <v>412</v>
      </c>
      <c r="D246" s="15"/>
      <c r="E246" s="15"/>
      <c r="F246" s="15"/>
      <c r="G246" s="15"/>
      <c r="H246" s="15"/>
      <c r="I246" s="15"/>
      <c r="J246" s="15"/>
    </row>
    <row r="247" spans="1:10" s="69" customFormat="1" ht="15">
      <c r="A247" s="119">
        <v>2237</v>
      </c>
      <c r="B247" s="120">
        <v>450000</v>
      </c>
      <c r="C247" s="121" t="s">
        <v>1782</v>
      </c>
      <c r="D247" s="15"/>
      <c r="E247" s="15"/>
      <c r="F247" s="15"/>
      <c r="G247" s="15"/>
      <c r="H247" s="15"/>
      <c r="I247" s="15"/>
      <c r="J247" s="15"/>
    </row>
    <row r="248" spans="1:10" s="69" customFormat="1" ht="24">
      <c r="A248" s="122">
        <v>2238</v>
      </c>
      <c r="B248" s="123">
        <v>451000</v>
      </c>
      <c r="C248" s="124" t="s">
        <v>1783</v>
      </c>
      <c r="D248" s="15"/>
      <c r="E248" s="15"/>
      <c r="F248" s="15"/>
      <c r="G248" s="15"/>
      <c r="H248" s="15"/>
      <c r="I248" s="15"/>
      <c r="J248" s="15"/>
    </row>
    <row r="249" spans="1:10" s="69" customFormat="1" ht="15">
      <c r="A249" s="125">
        <v>2239</v>
      </c>
      <c r="B249" s="126">
        <v>451100</v>
      </c>
      <c r="C249" s="127" t="s">
        <v>413</v>
      </c>
      <c r="D249" s="15"/>
      <c r="E249" s="15"/>
      <c r="F249" s="15"/>
      <c r="G249" s="15"/>
      <c r="H249" s="15"/>
      <c r="I249" s="15"/>
      <c r="J249" s="15"/>
    </row>
    <row r="250" spans="1:10" s="69" customFormat="1" ht="15">
      <c r="A250" s="125">
        <v>2240</v>
      </c>
      <c r="B250" s="126">
        <v>451200</v>
      </c>
      <c r="C250" s="127" t="s">
        <v>414</v>
      </c>
      <c r="D250" s="15"/>
      <c r="E250" s="15"/>
      <c r="F250" s="15"/>
      <c r="G250" s="15"/>
      <c r="H250" s="15"/>
      <c r="I250" s="15"/>
      <c r="J250" s="15"/>
    </row>
    <row r="251" spans="1:10" s="69" customFormat="1" ht="24">
      <c r="A251" s="122">
        <v>2241</v>
      </c>
      <c r="B251" s="123">
        <v>452000</v>
      </c>
      <c r="C251" s="124" t="s">
        <v>1784</v>
      </c>
      <c r="D251" s="15"/>
      <c r="E251" s="15"/>
      <c r="F251" s="15"/>
      <c r="G251" s="15"/>
      <c r="H251" s="15"/>
      <c r="I251" s="15"/>
      <c r="J251" s="15"/>
    </row>
    <row r="252" spans="1:10" s="69" customFormat="1" ht="15">
      <c r="A252" s="125">
        <v>2242</v>
      </c>
      <c r="B252" s="126">
        <v>452100</v>
      </c>
      <c r="C252" s="127" t="s">
        <v>415</v>
      </c>
      <c r="D252" s="15"/>
      <c r="E252" s="15"/>
      <c r="F252" s="15"/>
      <c r="G252" s="15"/>
      <c r="H252" s="15"/>
      <c r="I252" s="15"/>
      <c r="J252" s="15"/>
    </row>
    <row r="253" spans="1:10" s="69" customFormat="1" ht="15">
      <c r="A253" s="125">
        <v>2243</v>
      </c>
      <c r="B253" s="126">
        <v>452200</v>
      </c>
      <c r="C253" s="127" t="s">
        <v>416</v>
      </c>
      <c r="D253" s="15"/>
      <c r="E253" s="15"/>
      <c r="F253" s="15"/>
      <c r="G253" s="15"/>
      <c r="H253" s="15"/>
      <c r="I253" s="15"/>
      <c r="J253" s="15"/>
    </row>
    <row r="254" spans="1:10" s="69" customFormat="1" ht="24">
      <c r="A254" s="122">
        <v>2244</v>
      </c>
      <c r="B254" s="123">
        <v>453000</v>
      </c>
      <c r="C254" s="124" t="s">
        <v>1785</v>
      </c>
      <c r="D254" s="15"/>
      <c r="E254" s="15"/>
      <c r="F254" s="15"/>
      <c r="G254" s="15"/>
      <c r="H254" s="15"/>
      <c r="I254" s="15"/>
      <c r="J254" s="15"/>
    </row>
    <row r="255" spans="1:10" s="69" customFormat="1" ht="15">
      <c r="A255" s="125">
        <v>2245</v>
      </c>
      <c r="B255" s="126">
        <v>453100</v>
      </c>
      <c r="C255" s="127" t="s">
        <v>417</v>
      </c>
      <c r="D255" s="15"/>
      <c r="E255" s="15"/>
      <c r="F255" s="15"/>
      <c r="G255" s="15"/>
      <c r="H255" s="15"/>
      <c r="I255" s="15"/>
      <c r="J255" s="15"/>
    </row>
    <row r="256" spans="1:10" s="69" customFormat="1" ht="15">
      <c r="A256" s="125">
        <v>2246</v>
      </c>
      <c r="B256" s="126">
        <v>453200</v>
      </c>
      <c r="C256" s="127" t="s">
        <v>418</v>
      </c>
      <c r="D256" s="15"/>
      <c r="E256" s="15"/>
      <c r="F256" s="15"/>
      <c r="G256" s="15"/>
      <c r="H256" s="15"/>
      <c r="I256" s="15"/>
      <c r="J256" s="15"/>
    </row>
    <row r="257" spans="1:10" s="69" customFormat="1" ht="15">
      <c r="A257" s="122">
        <v>2247</v>
      </c>
      <c r="B257" s="123">
        <v>454000</v>
      </c>
      <c r="C257" s="124" t="s">
        <v>1786</v>
      </c>
      <c r="D257" s="15"/>
      <c r="E257" s="15"/>
      <c r="F257" s="15"/>
      <c r="G257" s="15"/>
      <c r="H257" s="15"/>
      <c r="I257" s="15"/>
      <c r="J257" s="15"/>
    </row>
    <row r="258" spans="1:10" s="69" customFormat="1" ht="15">
      <c r="A258" s="125">
        <v>2248</v>
      </c>
      <c r="B258" s="126">
        <v>454100</v>
      </c>
      <c r="C258" s="127" t="s">
        <v>419</v>
      </c>
      <c r="D258" s="15"/>
      <c r="E258" s="15"/>
      <c r="F258" s="15"/>
      <c r="G258" s="15"/>
      <c r="H258" s="15"/>
      <c r="I258" s="15"/>
      <c r="J258" s="15"/>
    </row>
    <row r="259" spans="1:10" s="69" customFormat="1" ht="15">
      <c r="A259" s="125">
        <v>2249</v>
      </c>
      <c r="B259" s="126">
        <v>454200</v>
      </c>
      <c r="C259" s="127" t="s">
        <v>420</v>
      </c>
      <c r="D259" s="15"/>
      <c r="E259" s="15"/>
      <c r="F259" s="15"/>
      <c r="G259" s="15"/>
      <c r="H259" s="15"/>
      <c r="I259" s="15"/>
      <c r="J259" s="15"/>
    </row>
    <row r="260" spans="1:10" s="69" customFormat="1" ht="24">
      <c r="A260" s="119">
        <v>2250</v>
      </c>
      <c r="B260" s="120">
        <v>460000</v>
      </c>
      <c r="C260" s="121" t="s">
        <v>1787</v>
      </c>
      <c r="D260" s="15"/>
      <c r="E260" s="15"/>
      <c r="F260" s="15"/>
      <c r="G260" s="15"/>
      <c r="H260" s="15"/>
      <c r="I260" s="15"/>
      <c r="J260" s="15"/>
    </row>
    <row r="261" spans="1:10" s="69" customFormat="1" ht="15">
      <c r="A261" s="122">
        <v>2251</v>
      </c>
      <c r="B261" s="123">
        <v>461000</v>
      </c>
      <c r="C261" s="124" t="s">
        <v>1788</v>
      </c>
      <c r="D261" s="15"/>
      <c r="E261" s="15"/>
      <c r="F261" s="15"/>
      <c r="G261" s="15"/>
      <c r="H261" s="15"/>
      <c r="I261" s="15"/>
      <c r="J261" s="15"/>
    </row>
    <row r="262" spans="1:10" s="69" customFormat="1" ht="15">
      <c r="A262" s="125">
        <v>2252</v>
      </c>
      <c r="B262" s="126">
        <v>461100</v>
      </c>
      <c r="C262" s="127" t="s">
        <v>421</v>
      </c>
      <c r="D262" s="15"/>
      <c r="E262" s="15"/>
      <c r="F262" s="15"/>
      <c r="G262" s="15"/>
      <c r="H262" s="15"/>
      <c r="I262" s="15"/>
      <c r="J262" s="15"/>
    </row>
    <row r="263" spans="1:10" s="69" customFormat="1" ht="15">
      <c r="A263" s="125">
        <v>2253</v>
      </c>
      <c r="B263" s="126">
        <v>461200</v>
      </c>
      <c r="C263" s="127" t="s">
        <v>422</v>
      </c>
      <c r="D263" s="15"/>
      <c r="E263" s="15"/>
      <c r="F263" s="15"/>
      <c r="G263" s="15"/>
      <c r="H263" s="15"/>
      <c r="I263" s="15"/>
      <c r="J263" s="15"/>
    </row>
    <row r="264" spans="1:10" s="69" customFormat="1" ht="15">
      <c r="A264" s="122">
        <v>2254</v>
      </c>
      <c r="B264" s="123">
        <v>462000</v>
      </c>
      <c r="C264" s="124" t="s">
        <v>1789</v>
      </c>
      <c r="D264" s="15"/>
      <c r="E264" s="15"/>
      <c r="F264" s="15"/>
      <c r="G264" s="15"/>
      <c r="H264" s="15"/>
      <c r="I264" s="15"/>
      <c r="J264" s="15"/>
    </row>
    <row r="265" spans="1:10" s="69" customFormat="1" ht="15">
      <c r="A265" s="125">
        <v>2255</v>
      </c>
      <c r="B265" s="126">
        <v>462100</v>
      </c>
      <c r="C265" s="127" t="s">
        <v>1790</v>
      </c>
      <c r="D265" s="15"/>
      <c r="E265" s="15"/>
      <c r="F265" s="15"/>
      <c r="G265" s="15"/>
      <c r="H265" s="15"/>
      <c r="I265" s="15"/>
      <c r="J265" s="15"/>
    </row>
    <row r="266" spans="1:10" s="69" customFormat="1" ht="15">
      <c r="A266" s="125">
        <v>2256</v>
      </c>
      <c r="B266" s="126">
        <v>462200</v>
      </c>
      <c r="C266" s="127" t="s">
        <v>1791</v>
      </c>
      <c r="D266" s="15"/>
      <c r="E266" s="15"/>
      <c r="F266" s="15"/>
      <c r="G266" s="15"/>
      <c r="H266" s="15"/>
      <c r="I266" s="15"/>
      <c r="J266" s="15"/>
    </row>
    <row r="267" spans="1:10" s="69" customFormat="1" ht="15">
      <c r="A267" s="122">
        <v>2257</v>
      </c>
      <c r="B267" s="123">
        <v>463000</v>
      </c>
      <c r="C267" s="124" t="s">
        <v>1792</v>
      </c>
      <c r="D267" s="15"/>
      <c r="E267" s="15"/>
      <c r="F267" s="15"/>
      <c r="G267" s="15"/>
      <c r="H267" s="15"/>
      <c r="I267" s="15"/>
      <c r="J267" s="15"/>
    </row>
    <row r="268" spans="1:10" s="69" customFormat="1" ht="15">
      <c r="A268" s="125">
        <v>2258</v>
      </c>
      <c r="B268" s="126">
        <v>463100</v>
      </c>
      <c r="C268" s="127" t="s">
        <v>1793</v>
      </c>
      <c r="D268" s="15"/>
      <c r="E268" s="15"/>
      <c r="F268" s="15"/>
      <c r="G268" s="15"/>
      <c r="H268" s="15"/>
      <c r="I268" s="15"/>
      <c r="J268" s="15"/>
    </row>
    <row r="269" spans="1:10" s="69" customFormat="1" ht="15">
      <c r="A269" s="125">
        <v>2259</v>
      </c>
      <c r="B269" s="126">
        <v>463200</v>
      </c>
      <c r="C269" s="127" t="s">
        <v>1794</v>
      </c>
      <c r="D269" s="15"/>
      <c r="E269" s="15"/>
      <c r="F269" s="15"/>
      <c r="G269" s="15"/>
      <c r="H269" s="15"/>
      <c r="I269" s="15"/>
      <c r="J269" s="15"/>
    </row>
    <row r="270" spans="1:10" s="69" customFormat="1" ht="24">
      <c r="A270" s="122">
        <v>2260</v>
      </c>
      <c r="B270" s="123">
        <v>464000</v>
      </c>
      <c r="C270" s="124" t="s">
        <v>1795</v>
      </c>
      <c r="D270" s="15"/>
      <c r="E270" s="15"/>
      <c r="F270" s="15"/>
      <c r="G270" s="15"/>
      <c r="H270" s="15"/>
      <c r="I270" s="15"/>
      <c r="J270" s="15"/>
    </row>
    <row r="271" spans="1:10" s="69" customFormat="1" ht="15">
      <c r="A271" s="125">
        <v>2261</v>
      </c>
      <c r="B271" s="126">
        <v>464100</v>
      </c>
      <c r="C271" s="127" t="s">
        <v>1796</v>
      </c>
      <c r="D271" s="15"/>
      <c r="E271" s="15"/>
      <c r="F271" s="15"/>
      <c r="G271" s="15"/>
      <c r="H271" s="15"/>
      <c r="I271" s="15"/>
      <c r="J271" s="15"/>
    </row>
    <row r="272" spans="1:10" s="69" customFormat="1" ht="15">
      <c r="A272" s="125">
        <v>2262</v>
      </c>
      <c r="B272" s="126">
        <v>464200</v>
      </c>
      <c r="C272" s="127" t="s">
        <v>1797</v>
      </c>
      <c r="D272" s="15"/>
      <c r="E272" s="15"/>
      <c r="F272" s="15"/>
      <c r="G272" s="15"/>
      <c r="H272" s="15"/>
      <c r="I272" s="15"/>
      <c r="J272" s="15"/>
    </row>
    <row r="273" spans="1:10" s="69" customFormat="1" ht="15">
      <c r="A273" s="122">
        <v>2263</v>
      </c>
      <c r="B273" s="123">
        <v>465000</v>
      </c>
      <c r="C273" s="124" t="s">
        <v>1798</v>
      </c>
      <c r="D273" s="15"/>
      <c r="E273" s="15"/>
      <c r="F273" s="15"/>
      <c r="G273" s="15"/>
      <c r="H273" s="15"/>
      <c r="I273" s="15"/>
      <c r="J273" s="15"/>
    </row>
    <row r="274" spans="1:10" s="69" customFormat="1" ht="15">
      <c r="A274" s="125">
        <v>2264</v>
      </c>
      <c r="B274" s="126">
        <v>465100</v>
      </c>
      <c r="C274" s="127" t="s">
        <v>1799</v>
      </c>
      <c r="D274" s="15"/>
      <c r="E274" s="15"/>
      <c r="F274" s="15"/>
      <c r="G274" s="15"/>
      <c r="H274" s="15"/>
      <c r="I274" s="15"/>
      <c r="J274" s="15"/>
    </row>
    <row r="275" spans="1:10" s="69" customFormat="1" ht="15">
      <c r="A275" s="125">
        <v>2265</v>
      </c>
      <c r="B275" s="126">
        <v>465200</v>
      </c>
      <c r="C275" s="127" t="s">
        <v>1800</v>
      </c>
      <c r="D275" s="15"/>
      <c r="E275" s="15"/>
      <c r="F275" s="15"/>
      <c r="G275" s="15"/>
      <c r="H275" s="15"/>
      <c r="I275" s="15"/>
      <c r="J275" s="15"/>
    </row>
    <row r="276" spans="1:10" s="69" customFormat="1" ht="12">
      <c r="A276" s="119">
        <v>2266</v>
      </c>
      <c r="B276" s="120">
        <v>470000</v>
      </c>
      <c r="C276" s="121" t="s">
        <v>1801</v>
      </c>
      <c r="D276" s="102"/>
      <c r="E276" s="102"/>
      <c r="F276" s="102"/>
      <c r="G276" s="103"/>
      <c r="H276" s="103"/>
      <c r="I276" s="100"/>
      <c r="J276" s="100"/>
    </row>
    <row r="277" spans="1:10" s="69" customFormat="1" ht="24">
      <c r="A277" s="122">
        <v>2267</v>
      </c>
      <c r="B277" s="123">
        <v>471000</v>
      </c>
      <c r="C277" s="124" t="s">
        <v>1802</v>
      </c>
      <c r="D277" s="70"/>
      <c r="E277" s="70"/>
      <c r="F277" s="70"/>
      <c r="G277" s="71"/>
      <c r="H277" s="71"/>
      <c r="I277" s="100"/>
      <c r="J277" s="100"/>
    </row>
    <row r="278" spans="1:10" s="69" customFormat="1" ht="12">
      <c r="A278" s="125">
        <v>2268</v>
      </c>
      <c r="B278" s="126">
        <v>471100</v>
      </c>
      <c r="C278" s="127" t="s">
        <v>423</v>
      </c>
      <c r="D278" s="102"/>
      <c r="E278" s="102"/>
      <c r="F278" s="102"/>
      <c r="G278" s="103"/>
      <c r="H278" s="103"/>
      <c r="I278" s="100"/>
      <c r="J278" s="100"/>
    </row>
    <row r="279" spans="1:10" s="69" customFormat="1" ht="24">
      <c r="A279" s="125">
        <v>2269</v>
      </c>
      <c r="B279" s="126">
        <v>471200</v>
      </c>
      <c r="C279" s="127" t="s">
        <v>424</v>
      </c>
      <c r="D279" s="102"/>
      <c r="E279" s="102"/>
      <c r="F279" s="102"/>
      <c r="G279" s="103"/>
      <c r="H279" s="103"/>
      <c r="I279" s="100"/>
      <c r="J279" s="100"/>
    </row>
    <row r="280" spans="1:10" s="69" customFormat="1" ht="24">
      <c r="A280" s="125">
        <v>2270</v>
      </c>
      <c r="B280" s="126">
        <v>471900</v>
      </c>
      <c r="C280" s="127" t="s">
        <v>425</v>
      </c>
      <c r="D280" s="102"/>
      <c r="E280" s="102"/>
      <c r="F280" s="102"/>
      <c r="G280" s="103"/>
      <c r="H280" s="103"/>
      <c r="I280" s="100"/>
      <c r="J280" s="100"/>
    </row>
    <row r="281" spans="1:10" s="69" customFormat="1" ht="12">
      <c r="A281" s="122">
        <v>2271</v>
      </c>
      <c r="B281" s="123">
        <v>472000</v>
      </c>
      <c r="C281" s="124" t="s">
        <v>1803</v>
      </c>
      <c r="D281" s="70"/>
      <c r="E281" s="70"/>
      <c r="F281" s="70"/>
      <c r="G281" s="71"/>
      <c r="H281" s="71"/>
      <c r="I281" s="100"/>
      <c r="J281" s="100"/>
    </row>
    <row r="282" spans="1:10" s="69" customFormat="1" ht="12">
      <c r="A282" s="125">
        <v>2272</v>
      </c>
      <c r="B282" s="126">
        <v>472100</v>
      </c>
      <c r="C282" s="127" t="s">
        <v>426</v>
      </c>
      <c r="D282" s="70"/>
      <c r="E282" s="70"/>
      <c r="F282" s="70"/>
      <c r="G282" s="71"/>
      <c r="H282" s="71"/>
      <c r="I282" s="100"/>
      <c r="J282" s="100"/>
    </row>
    <row r="283" spans="1:10" s="69" customFormat="1" ht="12">
      <c r="A283" s="125">
        <v>2273</v>
      </c>
      <c r="B283" s="126">
        <v>472200</v>
      </c>
      <c r="C283" s="127" t="s">
        <v>427</v>
      </c>
      <c r="D283" s="70"/>
      <c r="E283" s="70"/>
      <c r="F283" s="70"/>
      <c r="G283" s="71"/>
      <c r="H283" s="71"/>
      <c r="I283" s="100"/>
      <c r="J283" s="100"/>
    </row>
    <row r="284" spans="1:10" s="69" customFormat="1" ht="12">
      <c r="A284" s="125">
        <v>2274</v>
      </c>
      <c r="B284" s="126">
        <v>472300</v>
      </c>
      <c r="C284" s="127" t="s">
        <v>428</v>
      </c>
      <c r="D284" s="70"/>
      <c r="E284" s="70"/>
      <c r="F284" s="70"/>
      <c r="G284" s="71"/>
      <c r="H284" s="71"/>
      <c r="I284" s="100"/>
      <c r="J284" s="100"/>
    </row>
    <row r="285" spans="1:10" s="69" customFormat="1" ht="12">
      <c r="A285" s="125">
        <v>2275</v>
      </c>
      <c r="B285" s="126">
        <v>472400</v>
      </c>
      <c r="C285" s="127" t="s">
        <v>429</v>
      </c>
      <c r="D285" s="102"/>
      <c r="E285" s="102"/>
      <c r="F285" s="102"/>
      <c r="G285" s="103"/>
      <c r="H285" s="103"/>
      <c r="I285" s="100"/>
      <c r="J285" s="100"/>
    </row>
    <row r="286" spans="1:10" s="69" customFormat="1" ht="12">
      <c r="A286" s="125">
        <v>2276</v>
      </c>
      <c r="B286" s="126">
        <v>472500</v>
      </c>
      <c r="C286" s="127" t="s">
        <v>430</v>
      </c>
      <c r="D286" s="70"/>
      <c r="E286" s="70"/>
      <c r="F286" s="70"/>
      <c r="G286" s="71"/>
      <c r="H286" s="71"/>
      <c r="I286" s="100"/>
      <c r="J286" s="100"/>
    </row>
    <row r="287" spans="1:10" s="69" customFormat="1" ht="12">
      <c r="A287" s="125">
        <v>2277</v>
      </c>
      <c r="B287" s="126">
        <v>472600</v>
      </c>
      <c r="C287" s="127" t="s">
        <v>431</v>
      </c>
      <c r="D287" s="70"/>
      <c r="E287" s="70"/>
      <c r="F287" s="70"/>
      <c r="G287" s="71"/>
      <c r="H287" s="71"/>
      <c r="I287" s="100"/>
      <c r="J287" s="100"/>
    </row>
    <row r="288" spans="1:10" s="69" customFormat="1" ht="12">
      <c r="A288" s="125">
        <v>2278</v>
      </c>
      <c r="B288" s="126">
        <v>472700</v>
      </c>
      <c r="C288" s="127" t="s">
        <v>432</v>
      </c>
      <c r="D288" s="70"/>
      <c r="E288" s="70"/>
      <c r="F288" s="70"/>
      <c r="G288" s="71"/>
      <c r="H288" s="71"/>
      <c r="I288" s="100"/>
      <c r="J288" s="100"/>
    </row>
    <row r="289" spans="1:10" s="69" customFormat="1" ht="12">
      <c r="A289" s="125">
        <v>2279</v>
      </c>
      <c r="B289" s="126">
        <v>472800</v>
      </c>
      <c r="C289" s="127" t="s">
        <v>433</v>
      </c>
      <c r="D289" s="70"/>
      <c r="E289" s="70"/>
      <c r="F289" s="70"/>
      <c r="G289" s="71"/>
      <c r="H289" s="71"/>
      <c r="I289" s="100"/>
      <c r="J289" s="100"/>
    </row>
    <row r="290" spans="1:10" s="69" customFormat="1" ht="12">
      <c r="A290" s="125">
        <v>2280</v>
      </c>
      <c r="B290" s="126">
        <v>472900</v>
      </c>
      <c r="C290" s="127" t="s">
        <v>434</v>
      </c>
      <c r="D290" s="70"/>
      <c r="E290" s="70"/>
      <c r="F290" s="70"/>
      <c r="G290" s="71"/>
      <c r="H290" s="71"/>
      <c r="I290" s="100"/>
      <c r="J290" s="100"/>
    </row>
    <row r="291" spans="1:10" s="69" customFormat="1" ht="12">
      <c r="A291" s="119">
        <v>2281</v>
      </c>
      <c r="B291" s="120">
        <v>480000</v>
      </c>
      <c r="C291" s="121" t="s">
        <v>1804</v>
      </c>
      <c r="D291" s="70"/>
      <c r="E291" s="70"/>
      <c r="F291" s="70"/>
      <c r="G291" s="71"/>
      <c r="H291" s="71"/>
      <c r="I291" s="100"/>
      <c r="J291" s="100"/>
    </row>
    <row r="292" spans="1:10" s="69" customFormat="1" ht="12">
      <c r="A292" s="122">
        <v>2282</v>
      </c>
      <c r="B292" s="123">
        <v>481000</v>
      </c>
      <c r="C292" s="124" t="s">
        <v>1805</v>
      </c>
      <c r="D292" s="70"/>
      <c r="E292" s="70"/>
      <c r="F292" s="70"/>
      <c r="G292" s="71"/>
      <c r="H292" s="71"/>
      <c r="I292" s="100"/>
      <c r="J292" s="100"/>
    </row>
    <row r="293" spans="1:10" s="69" customFormat="1" ht="12">
      <c r="A293" s="125">
        <v>2283</v>
      </c>
      <c r="B293" s="126">
        <v>481100</v>
      </c>
      <c r="C293" s="127" t="s">
        <v>435</v>
      </c>
      <c r="D293" s="70"/>
      <c r="E293" s="70"/>
      <c r="F293" s="70"/>
      <c r="G293" s="71"/>
      <c r="H293" s="71"/>
      <c r="I293" s="100"/>
      <c r="J293" s="100"/>
    </row>
    <row r="294" spans="1:10" s="69" customFormat="1" ht="12">
      <c r="A294" s="125">
        <v>2284</v>
      </c>
      <c r="B294" s="126">
        <v>481900</v>
      </c>
      <c r="C294" s="127" t="s">
        <v>436</v>
      </c>
      <c r="D294" s="70"/>
      <c r="E294" s="70"/>
      <c r="F294" s="70"/>
      <c r="G294" s="71"/>
      <c r="H294" s="71"/>
      <c r="I294" s="100"/>
      <c r="J294" s="100"/>
    </row>
    <row r="295" spans="1:10" s="69" customFormat="1" ht="12">
      <c r="A295" s="122">
        <v>2285</v>
      </c>
      <c r="B295" s="123">
        <v>482000</v>
      </c>
      <c r="C295" s="124" t="s">
        <v>1806</v>
      </c>
      <c r="D295" s="104"/>
      <c r="E295" s="102"/>
      <c r="F295" s="102"/>
      <c r="G295" s="103"/>
      <c r="H295" s="103"/>
      <c r="I295" s="100"/>
      <c r="J295" s="100"/>
    </row>
    <row r="296" spans="1:10" s="69" customFormat="1" ht="12">
      <c r="A296" s="125">
        <v>2286</v>
      </c>
      <c r="B296" s="126">
        <v>482100</v>
      </c>
      <c r="C296" s="127" t="s">
        <v>437</v>
      </c>
      <c r="D296" s="70"/>
      <c r="E296" s="70"/>
      <c r="F296" s="70"/>
      <c r="G296" s="71"/>
      <c r="H296" s="71"/>
      <c r="I296" s="100"/>
      <c r="J296" s="100"/>
    </row>
    <row r="297" spans="1:10" s="69" customFormat="1" ht="12">
      <c r="A297" s="125">
        <v>2287</v>
      </c>
      <c r="B297" s="126">
        <v>482200</v>
      </c>
      <c r="C297" s="127" t="s">
        <v>1807</v>
      </c>
      <c r="D297" s="102"/>
      <c r="E297" s="102"/>
      <c r="F297" s="102"/>
      <c r="G297" s="103"/>
      <c r="H297" s="103"/>
      <c r="I297" s="100"/>
      <c r="J297" s="100"/>
    </row>
    <row r="298" spans="1:10" s="69" customFormat="1" ht="12">
      <c r="A298" s="125">
        <v>2288</v>
      </c>
      <c r="B298" s="126">
        <v>482300</v>
      </c>
      <c r="C298" s="127" t="s">
        <v>1808</v>
      </c>
      <c r="D298" s="70"/>
      <c r="E298" s="70"/>
      <c r="F298" s="70"/>
      <c r="G298" s="71"/>
      <c r="H298" s="71"/>
      <c r="I298" s="100"/>
      <c r="J298" s="100"/>
    </row>
    <row r="299" spans="1:10" s="69" customFormat="1" ht="12">
      <c r="A299" s="122">
        <v>2289</v>
      </c>
      <c r="B299" s="123">
        <v>483000</v>
      </c>
      <c r="C299" s="124" t="s">
        <v>1809</v>
      </c>
      <c r="D299" s="102"/>
      <c r="E299" s="102"/>
      <c r="F299" s="102"/>
      <c r="G299" s="103"/>
      <c r="H299" s="103"/>
      <c r="I299" s="100"/>
      <c r="J299" s="100"/>
    </row>
    <row r="300" spans="1:10" s="69" customFormat="1" ht="12">
      <c r="A300" s="125">
        <v>2290</v>
      </c>
      <c r="B300" s="126">
        <v>483100</v>
      </c>
      <c r="C300" s="127" t="s">
        <v>1810</v>
      </c>
      <c r="D300" s="70"/>
      <c r="E300" s="70"/>
      <c r="F300" s="70"/>
      <c r="G300" s="71"/>
      <c r="H300" s="71"/>
      <c r="I300" s="100"/>
      <c r="J300" s="100"/>
    </row>
    <row r="301" spans="1:10" s="69" customFormat="1" ht="36">
      <c r="A301" s="122">
        <v>2291</v>
      </c>
      <c r="B301" s="123">
        <v>484000</v>
      </c>
      <c r="C301" s="124" t="s">
        <v>1811</v>
      </c>
      <c r="D301" s="102"/>
      <c r="E301" s="102"/>
      <c r="F301" s="102"/>
      <c r="G301" s="103"/>
      <c r="H301" s="103"/>
      <c r="I301" s="100"/>
      <c r="J301" s="100"/>
    </row>
    <row r="302" spans="1:10" s="69" customFormat="1" ht="12">
      <c r="A302" s="125">
        <v>2292</v>
      </c>
      <c r="B302" s="126">
        <v>484100</v>
      </c>
      <c r="C302" s="127" t="s">
        <v>438</v>
      </c>
      <c r="D302" s="102"/>
      <c r="E302" s="102"/>
      <c r="F302" s="102"/>
      <c r="G302" s="103"/>
      <c r="H302" s="103"/>
      <c r="I302" s="100"/>
      <c r="J302" s="100"/>
    </row>
    <row r="303" spans="1:10" s="69" customFormat="1" ht="12">
      <c r="A303" s="125">
        <v>2293</v>
      </c>
      <c r="B303" s="126">
        <v>484200</v>
      </c>
      <c r="C303" s="127" t="s">
        <v>439</v>
      </c>
      <c r="D303" s="70"/>
      <c r="E303" s="70"/>
      <c r="F303" s="70"/>
      <c r="G303" s="71"/>
      <c r="H303" s="71"/>
      <c r="I303" s="100"/>
      <c r="J303" s="100"/>
    </row>
    <row r="304" spans="1:10" s="69" customFormat="1" ht="24">
      <c r="A304" s="122">
        <v>2294</v>
      </c>
      <c r="B304" s="123">
        <v>485000</v>
      </c>
      <c r="C304" s="124" t="s">
        <v>1812</v>
      </c>
      <c r="D304" s="102"/>
      <c r="E304" s="102"/>
      <c r="F304" s="102"/>
      <c r="G304" s="103"/>
      <c r="H304" s="103"/>
      <c r="I304" s="100"/>
      <c r="J304" s="100"/>
    </row>
    <row r="305" spans="1:10" s="69" customFormat="1" ht="12">
      <c r="A305" s="125">
        <v>2295</v>
      </c>
      <c r="B305" s="126">
        <v>485100</v>
      </c>
      <c r="C305" s="127" t="s">
        <v>440</v>
      </c>
      <c r="D305" s="70"/>
      <c r="E305" s="70"/>
      <c r="F305" s="70"/>
      <c r="G305" s="71"/>
      <c r="H305" s="71"/>
      <c r="I305" s="100"/>
      <c r="J305" s="100"/>
    </row>
    <row r="306" spans="1:10" s="69" customFormat="1" ht="24">
      <c r="A306" s="122">
        <v>2296</v>
      </c>
      <c r="B306" s="123">
        <v>489000</v>
      </c>
      <c r="C306" s="124" t="s">
        <v>441</v>
      </c>
      <c r="D306" s="70"/>
      <c r="E306" s="70"/>
      <c r="F306" s="70"/>
      <c r="G306" s="71"/>
      <c r="H306" s="71"/>
      <c r="I306" s="100"/>
      <c r="J306" s="100"/>
    </row>
    <row r="307" spans="1:10" s="69" customFormat="1" ht="24">
      <c r="A307" s="125">
        <v>2297</v>
      </c>
      <c r="B307" s="126">
        <v>489100</v>
      </c>
      <c r="C307" s="127" t="s">
        <v>442</v>
      </c>
      <c r="D307" s="70"/>
      <c r="E307" s="70"/>
      <c r="F307" s="70"/>
      <c r="G307" s="71"/>
      <c r="H307" s="71"/>
      <c r="I307" s="100"/>
      <c r="J307" s="100"/>
    </row>
    <row r="308" spans="1:10" s="69" customFormat="1" ht="24">
      <c r="A308" s="119">
        <v>2298</v>
      </c>
      <c r="B308" s="120">
        <v>500000</v>
      </c>
      <c r="C308" s="121" t="s">
        <v>443</v>
      </c>
      <c r="D308" s="102"/>
      <c r="E308" s="102"/>
      <c r="F308" s="102"/>
      <c r="G308" s="103"/>
      <c r="H308" s="103"/>
      <c r="I308" s="100"/>
      <c r="J308" s="100"/>
    </row>
    <row r="309" spans="1:10" s="69" customFormat="1" ht="12">
      <c r="A309" s="119">
        <v>2299</v>
      </c>
      <c r="B309" s="120">
        <v>510000</v>
      </c>
      <c r="C309" s="121" t="s">
        <v>444</v>
      </c>
      <c r="D309" s="72"/>
      <c r="E309" s="72"/>
      <c r="F309" s="72"/>
      <c r="G309" s="73"/>
      <c r="H309" s="73"/>
      <c r="I309" s="100"/>
      <c r="J309" s="100"/>
    </row>
    <row r="310" spans="1:10" s="69" customFormat="1" ht="12">
      <c r="A310" s="122">
        <v>2300</v>
      </c>
      <c r="B310" s="123">
        <v>511000</v>
      </c>
      <c r="C310" s="124" t="s">
        <v>445</v>
      </c>
      <c r="D310" s="102"/>
      <c r="E310" s="102"/>
      <c r="F310" s="102"/>
      <c r="G310" s="103"/>
      <c r="H310" s="103"/>
      <c r="I310" s="100"/>
      <c r="J310" s="100"/>
    </row>
    <row r="311" spans="1:10" s="69" customFormat="1" ht="12">
      <c r="A311" s="125">
        <v>2301</v>
      </c>
      <c r="B311" s="126">
        <v>511100</v>
      </c>
      <c r="C311" s="127" t="s">
        <v>446</v>
      </c>
      <c r="D311" s="102"/>
      <c r="E311" s="102"/>
      <c r="F311" s="102"/>
      <c r="G311" s="103"/>
      <c r="H311" s="103"/>
      <c r="I311" s="100"/>
      <c r="J311" s="100"/>
    </row>
    <row r="312" spans="1:10" s="69" customFormat="1" ht="12">
      <c r="A312" s="125">
        <v>2302</v>
      </c>
      <c r="B312" s="126">
        <v>511200</v>
      </c>
      <c r="C312" s="127" t="s">
        <v>447</v>
      </c>
      <c r="D312" s="70"/>
      <c r="E312" s="70"/>
      <c r="F312" s="70"/>
      <c r="G312" s="71"/>
      <c r="H312" s="71"/>
      <c r="I312" s="100"/>
      <c r="J312" s="100"/>
    </row>
    <row r="313" spans="1:10" s="69" customFormat="1" ht="12">
      <c r="A313" s="125">
        <v>2303</v>
      </c>
      <c r="B313" s="126">
        <v>511300</v>
      </c>
      <c r="C313" s="127" t="s">
        <v>448</v>
      </c>
      <c r="D313" s="102"/>
      <c r="E313" s="102"/>
      <c r="F313" s="102"/>
      <c r="G313" s="103"/>
      <c r="H313" s="103"/>
      <c r="I313" s="100"/>
      <c r="J313" s="100"/>
    </row>
    <row r="314" spans="1:10" s="69" customFormat="1" ht="12">
      <c r="A314" s="125">
        <v>2304</v>
      </c>
      <c r="B314" s="126">
        <v>511400</v>
      </c>
      <c r="C314" s="127" t="s">
        <v>449</v>
      </c>
      <c r="D314" s="102"/>
      <c r="E314" s="102"/>
      <c r="F314" s="102"/>
      <c r="G314" s="103"/>
      <c r="H314" s="103"/>
      <c r="I314" s="100"/>
      <c r="J314" s="100"/>
    </row>
    <row r="315" spans="1:10" s="69" customFormat="1" ht="12">
      <c r="A315" s="122">
        <v>2305</v>
      </c>
      <c r="B315" s="123">
        <v>512000</v>
      </c>
      <c r="C315" s="124" t="s">
        <v>450</v>
      </c>
      <c r="D315" s="70"/>
      <c r="E315" s="70"/>
      <c r="F315" s="70"/>
      <c r="G315" s="71"/>
      <c r="H315" s="71"/>
      <c r="I315" s="100"/>
      <c r="J315" s="100"/>
    </row>
    <row r="316" spans="1:10" s="69" customFormat="1" ht="12">
      <c r="A316" s="125">
        <v>2306</v>
      </c>
      <c r="B316" s="126">
        <v>512100</v>
      </c>
      <c r="C316" s="127" t="s">
        <v>451</v>
      </c>
      <c r="D316" s="102"/>
      <c r="E316" s="102"/>
      <c r="F316" s="102"/>
      <c r="G316" s="103"/>
      <c r="H316" s="103"/>
      <c r="I316" s="100"/>
      <c r="J316" s="100"/>
    </row>
    <row r="317" spans="1:10" s="69" customFormat="1" ht="12">
      <c r="A317" s="125">
        <v>2307</v>
      </c>
      <c r="B317" s="126">
        <v>512200</v>
      </c>
      <c r="C317" s="127" t="s">
        <v>452</v>
      </c>
      <c r="D317" s="70"/>
      <c r="E317" s="70"/>
      <c r="F317" s="70"/>
      <c r="G317" s="71"/>
      <c r="H317" s="71"/>
      <c r="I317" s="100"/>
      <c r="J317" s="100"/>
    </row>
    <row r="318" spans="1:10" s="69" customFormat="1" ht="12">
      <c r="A318" s="125">
        <v>2308</v>
      </c>
      <c r="B318" s="126">
        <v>512300</v>
      </c>
      <c r="C318" s="127" t="s">
        <v>453</v>
      </c>
      <c r="D318" s="102"/>
      <c r="E318" s="102"/>
      <c r="F318" s="102"/>
      <c r="G318" s="103"/>
      <c r="H318" s="103"/>
      <c r="I318" s="100"/>
      <c r="J318" s="100"/>
    </row>
    <row r="319" spans="1:10" s="69" customFormat="1" ht="12">
      <c r="A319" s="125">
        <v>2309</v>
      </c>
      <c r="B319" s="126">
        <v>512400</v>
      </c>
      <c r="C319" s="127" t="s">
        <v>454</v>
      </c>
      <c r="D319" s="70"/>
      <c r="E319" s="70"/>
      <c r="F319" s="70"/>
      <c r="G319" s="71"/>
      <c r="H319" s="71"/>
      <c r="I319" s="100"/>
      <c r="J319" s="100"/>
    </row>
    <row r="320" spans="1:10" s="69" customFormat="1" ht="12">
      <c r="A320" s="125">
        <v>2310</v>
      </c>
      <c r="B320" s="126">
        <v>512500</v>
      </c>
      <c r="C320" s="127" t="s">
        <v>455</v>
      </c>
      <c r="D320" s="70"/>
      <c r="E320" s="70"/>
      <c r="F320" s="70"/>
      <c r="G320" s="71"/>
      <c r="H320" s="71"/>
      <c r="I320" s="100"/>
      <c r="J320" s="100"/>
    </row>
    <row r="321" spans="1:10" s="69" customFormat="1" ht="12">
      <c r="A321" s="125">
        <v>2311</v>
      </c>
      <c r="B321" s="126">
        <v>512600</v>
      </c>
      <c r="C321" s="127" t="s">
        <v>456</v>
      </c>
      <c r="D321" s="102"/>
      <c r="E321" s="102"/>
      <c r="F321" s="102"/>
      <c r="G321" s="103"/>
      <c r="H321" s="103"/>
      <c r="I321" s="100"/>
      <c r="J321" s="100"/>
    </row>
    <row r="322" spans="1:10" s="69" customFormat="1" ht="12">
      <c r="A322" s="125">
        <v>2312</v>
      </c>
      <c r="B322" s="126">
        <v>512700</v>
      </c>
      <c r="C322" s="127" t="s">
        <v>457</v>
      </c>
      <c r="D322" s="102"/>
      <c r="E322" s="102"/>
      <c r="F322" s="102"/>
      <c r="G322" s="103"/>
      <c r="H322" s="103"/>
      <c r="I322" s="100"/>
      <c r="J322" s="100"/>
    </row>
    <row r="323" spans="1:10" s="69" customFormat="1" ht="12">
      <c r="A323" s="125">
        <v>2313</v>
      </c>
      <c r="B323" s="126">
        <v>512800</v>
      </c>
      <c r="C323" s="127" t="s">
        <v>458</v>
      </c>
      <c r="D323" s="70"/>
      <c r="E323" s="70"/>
      <c r="F323" s="70"/>
      <c r="G323" s="71"/>
      <c r="H323" s="71"/>
      <c r="I323" s="100"/>
      <c r="J323" s="100"/>
    </row>
    <row r="324" spans="1:10" s="69" customFormat="1" ht="12">
      <c r="A324" s="125">
        <v>2314</v>
      </c>
      <c r="B324" s="126">
        <v>512900</v>
      </c>
      <c r="C324" s="127" t="s">
        <v>459</v>
      </c>
      <c r="D324" s="70"/>
      <c r="E324" s="70"/>
      <c r="F324" s="70"/>
      <c r="G324" s="71"/>
      <c r="H324" s="71"/>
      <c r="I324" s="100"/>
      <c r="J324" s="100"/>
    </row>
    <row r="325" spans="1:10" s="69" customFormat="1" ht="12">
      <c r="A325" s="122">
        <v>2315</v>
      </c>
      <c r="B325" s="123">
        <v>513000</v>
      </c>
      <c r="C325" s="131" t="s">
        <v>460</v>
      </c>
      <c r="D325" s="70"/>
      <c r="E325" s="70"/>
      <c r="F325" s="70"/>
      <c r="G325" s="105"/>
      <c r="H325" s="105"/>
      <c r="I325" s="100"/>
      <c r="J325" s="100"/>
    </row>
    <row r="326" spans="1:10" s="69" customFormat="1" ht="12">
      <c r="A326" s="125">
        <v>2316</v>
      </c>
      <c r="B326" s="126">
        <v>513100</v>
      </c>
      <c r="C326" s="127" t="s">
        <v>461</v>
      </c>
      <c r="D326" s="106"/>
      <c r="E326" s="106"/>
      <c r="F326" s="106"/>
      <c r="G326" s="105"/>
      <c r="H326" s="105"/>
      <c r="I326" s="100"/>
      <c r="J326" s="100"/>
    </row>
    <row r="327" spans="1:10" s="69" customFormat="1" ht="12">
      <c r="A327" s="122">
        <v>2317</v>
      </c>
      <c r="B327" s="123">
        <v>514000</v>
      </c>
      <c r="C327" s="124" t="s">
        <v>462</v>
      </c>
      <c r="D327" s="102"/>
      <c r="E327" s="102"/>
      <c r="F327" s="102"/>
      <c r="G327" s="103"/>
      <c r="H327" s="103"/>
      <c r="I327" s="100"/>
      <c r="J327" s="100"/>
    </row>
    <row r="328" spans="1:10" s="69" customFormat="1" ht="12">
      <c r="A328" s="125">
        <v>2318</v>
      </c>
      <c r="B328" s="126">
        <v>514100</v>
      </c>
      <c r="C328" s="127" t="s">
        <v>463</v>
      </c>
      <c r="D328" s="70"/>
      <c r="E328" s="70"/>
      <c r="F328" s="70"/>
      <c r="G328" s="71"/>
      <c r="H328" s="71"/>
      <c r="I328" s="100"/>
      <c r="J328" s="100"/>
    </row>
    <row r="329" spans="1:10" s="69" customFormat="1" ht="12">
      <c r="A329" s="122">
        <v>2319</v>
      </c>
      <c r="B329" s="123">
        <v>515000</v>
      </c>
      <c r="C329" s="124" t="s">
        <v>464</v>
      </c>
      <c r="D329" s="70"/>
      <c r="E329" s="70"/>
      <c r="F329" s="70"/>
      <c r="G329" s="71"/>
      <c r="H329" s="71"/>
      <c r="I329" s="100"/>
      <c r="J329" s="100"/>
    </row>
    <row r="330" spans="1:10" s="69" customFormat="1" ht="12">
      <c r="A330" s="125">
        <v>2320</v>
      </c>
      <c r="B330" s="126">
        <v>515100</v>
      </c>
      <c r="C330" s="127" t="s">
        <v>465</v>
      </c>
      <c r="D330" s="70"/>
      <c r="E330" s="70"/>
      <c r="F330" s="70"/>
      <c r="G330" s="71"/>
      <c r="H330" s="71"/>
      <c r="I330" s="100"/>
      <c r="J330" s="100"/>
    </row>
    <row r="331" spans="1:10" s="69" customFormat="1" ht="12">
      <c r="A331" s="119">
        <v>2321</v>
      </c>
      <c r="B331" s="120">
        <v>520000</v>
      </c>
      <c r="C331" s="121" t="s">
        <v>466</v>
      </c>
      <c r="D331" s="70"/>
      <c r="E331" s="70"/>
      <c r="F331" s="70"/>
      <c r="G331" s="71"/>
      <c r="H331" s="71"/>
      <c r="I331" s="100"/>
      <c r="J331" s="100"/>
    </row>
    <row r="332" spans="1:10" s="69" customFormat="1" ht="12">
      <c r="A332" s="122">
        <v>2322</v>
      </c>
      <c r="B332" s="123">
        <v>521000</v>
      </c>
      <c r="C332" s="124" t="s">
        <v>467</v>
      </c>
      <c r="D332" s="70"/>
      <c r="E332" s="70"/>
      <c r="F332" s="70"/>
      <c r="G332" s="71"/>
      <c r="H332" s="71"/>
      <c r="I332" s="100"/>
      <c r="J332" s="100"/>
    </row>
    <row r="333" spans="1:10" s="69" customFormat="1" ht="12">
      <c r="A333" s="125">
        <v>2323</v>
      </c>
      <c r="B333" s="126">
        <v>521100</v>
      </c>
      <c r="C333" s="127" t="s">
        <v>468</v>
      </c>
      <c r="D333" s="102"/>
      <c r="E333" s="102"/>
      <c r="F333" s="102"/>
      <c r="G333" s="103"/>
      <c r="H333" s="103"/>
      <c r="I333" s="100"/>
      <c r="J333" s="100"/>
    </row>
    <row r="334" spans="1:10" s="69" customFormat="1" ht="12">
      <c r="A334" s="122">
        <v>2324</v>
      </c>
      <c r="B334" s="123">
        <v>522000</v>
      </c>
      <c r="C334" s="124" t="s">
        <v>469</v>
      </c>
      <c r="D334" s="75"/>
      <c r="E334" s="75"/>
      <c r="F334" s="75"/>
      <c r="G334" s="76"/>
      <c r="H334" s="76"/>
      <c r="I334" s="100"/>
      <c r="J334" s="100"/>
    </row>
    <row r="335" spans="1:10" s="69" customFormat="1" ht="12">
      <c r="A335" s="125">
        <v>2325</v>
      </c>
      <c r="B335" s="126">
        <v>522100</v>
      </c>
      <c r="C335" s="127" t="s">
        <v>470</v>
      </c>
      <c r="D335" s="75"/>
      <c r="E335" s="75"/>
      <c r="F335" s="75"/>
      <c r="G335" s="76"/>
      <c r="H335" s="76"/>
      <c r="I335" s="100"/>
      <c r="J335" s="100"/>
    </row>
    <row r="336" spans="1:10" s="69" customFormat="1" ht="12">
      <c r="A336" s="125">
        <v>2326</v>
      </c>
      <c r="B336" s="126">
        <v>522200</v>
      </c>
      <c r="C336" s="127" t="s">
        <v>471</v>
      </c>
      <c r="D336" s="106"/>
      <c r="E336" s="106"/>
      <c r="F336" s="106"/>
      <c r="G336" s="105"/>
      <c r="H336" s="105"/>
      <c r="I336" s="100"/>
      <c r="J336" s="100"/>
    </row>
    <row r="337" spans="1:10" s="69" customFormat="1" ht="12">
      <c r="A337" s="125">
        <v>2327</v>
      </c>
      <c r="B337" s="126">
        <v>522300</v>
      </c>
      <c r="C337" s="127" t="s">
        <v>472</v>
      </c>
      <c r="D337" s="106"/>
      <c r="E337" s="106"/>
      <c r="F337" s="106"/>
      <c r="G337" s="105"/>
      <c r="H337" s="105"/>
      <c r="I337" s="100"/>
      <c r="J337" s="100"/>
    </row>
    <row r="338" spans="1:10" s="69" customFormat="1" ht="12">
      <c r="A338" s="122">
        <v>2328</v>
      </c>
      <c r="B338" s="123">
        <v>523000</v>
      </c>
      <c r="C338" s="124" t="s">
        <v>473</v>
      </c>
      <c r="D338" s="102"/>
      <c r="E338" s="102"/>
      <c r="F338" s="102"/>
      <c r="G338" s="103"/>
      <c r="H338" s="103"/>
      <c r="I338" s="100"/>
      <c r="J338" s="100"/>
    </row>
    <row r="339" spans="1:10" s="69" customFormat="1" ht="12">
      <c r="A339" s="125">
        <v>2329</v>
      </c>
      <c r="B339" s="126">
        <v>523100</v>
      </c>
      <c r="C339" s="127" t="s">
        <v>474</v>
      </c>
      <c r="D339" s="77"/>
      <c r="E339" s="77"/>
      <c r="F339" s="77"/>
      <c r="G339" s="78"/>
      <c r="H339" s="78"/>
      <c r="I339" s="100"/>
      <c r="J339" s="100"/>
    </row>
    <row r="340" spans="1:10" s="69" customFormat="1" ht="12">
      <c r="A340" s="119">
        <v>2330</v>
      </c>
      <c r="B340" s="120">
        <v>530000</v>
      </c>
      <c r="C340" s="121" t="s">
        <v>475</v>
      </c>
      <c r="D340" s="140"/>
      <c r="E340" s="140"/>
      <c r="F340" s="140"/>
      <c r="G340" s="141"/>
      <c r="H340" s="141"/>
      <c r="I340" s="142"/>
      <c r="J340" s="142"/>
    </row>
    <row r="341" spans="1:10">
      <c r="A341" s="122">
        <v>2331</v>
      </c>
      <c r="B341" s="123">
        <v>531000</v>
      </c>
      <c r="C341" s="124" t="s">
        <v>476</v>
      </c>
      <c r="D341" s="143"/>
      <c r="E341" s="143"/>
      <c r="F341" s="143"/>
      <c r="G341" s="143"/>
      <c r="H341" s="143"/>
      <c r="I341" s="118"/>
      <c r="J341" s="118"/>
    </row>
    <row r="342" spans="1:10">
      <c r="A342" s="125">
        <v>2332</v>
      </c>
      <c r="B342" s="126">
        <v>531100</v>
      </c>
      <c r="C342" s="127" t="s">
        <v>477</v>
      </c>
      <c r="D342" s="118"/>
      <c r="E342" s="118"/>
      <c r="F342" s="118"/>
      <c r="G342" s="118"/>
      <c r="H342" s="118"/>
      <c r="I342" s="118"/>
      <c r="J342" s="118"/>
    </row>
    <row r="343" spans="1:10">
      <c r="A343" s="119">
        <v>2333</v>
      </c>
      <c r="B343" s="120">
        <v>540000</v>
      </c>
      <c r="C343" s="121" t="s">
        <v>478</v>
      </c>
      <c r="D343" s="118"/>
      <c r="E343" s="118"/>
      <c r="F343" s="118"/>
      <c r="G343" s="118"/>
      <c r="H343" s="118"/>
      <c r="I343" s="118"/>
      <c r="J343" s="118"/>
    </row>
    <row r="344" spans="1:10">
      <c r="A344" s="122">
        <v>2334</v>
      </c>
      <c r="B344" s="123">
        <v>541000</v>
      </c>
      <c r="C344" s="124" t="s">
        <v>479</v>
      </c>
      <c r="D344" s="118"/>
      <c r="E344" s="118"/>
      <c r="F344" s="118"/>
      <c r="G344" s="118"/>
      <c r="H344" s="118"/>
      <c r="I344" s="118"/>
      <c r="J344" s="118"/>
    </row>
    <row r="345" spans="1:10">
      <c r="A345" s="125">
        <v>2335</v>
      </c>
      <c r="B345" s="126">
        <v>541100</v>
      </c>
      <c r="C345" s="127" t="s">
        <v>480</v>
      </c>
      <c r="D345" s="118"/>
      <c r="E345" s="118"/>
      <c r="F345" s="118"/>
      <c r="G345" s="118"/>
      <c r="H345" s="118"/>
      <c r="I345" s="118"/>
      <c r="J345" s="118"/>
    </row>
    <row r="346" spans="1:10">
      <c r="A346" s="122">
        <v>2336</v>
      </c>
      <c r="B346" s="123">
        <v>542000</v>
      </c>
      <c r="C346" s="124" t="s">
        <v>481</v>
      </c>
      <c r="D346" s="118"/>
      <c r="E346" s="118"/>
      <c r="F346" s="118"/>
      <c r="G346" s="118"/>
      <c r="H346" s="118"/>
      <c r="I346" s="118"/>
      <c r="J346" s="118"/>
    </row>
    <row r="347" spans="1:10">
      <c r="A347" s="125">
        <v>2337</v>
      </c>
      <c r="B347" s="126">
        <v>542100</v>
      </c>
      <c r="C347" s="127" t="s">
        <v>482</v>
      </c>
      <c r="D347" s="118"/>
      <c r="E347" s="118"/>
      <c r="F347" s="118"/>
      <c r="G347" s="118"/>
      <c r="H347" s="118"/>
      <c r="I347" s="118"/>
      <c r="J347" s="118"/>
    </row>
    <row r="348" spans="1:10">
      <c r="A348" s="122">
        <v>2338</v>
      </c>
      <c r="B348" s="123">
        <v>543000</v>
      </c>
      <c r="C348" s="124" t="s">
        <v>483</v>
      </c>
      <c r="D348" s="118"/>
      <c r="E348" s="118"/>
      <c r="F348" s="118"/>
      <c r="G348" s="118"/>
      <c r="H348" s="118"/>
      <c r="I348" s="118"/>
      <c r="J348" s="118"/>
    </row>
    <row r="349" spans="1:10">
      <c r="A349" s="125">
        <v>2339</v>
      </c>
      <c r="B349" s="126">
        <v>543100</v>
      </c>
      <c r="C349" s="127" t="s">
        <v>484</v>
      </c>
      <c r="D349" s="118"/>
      <c r="E349" s="118"/>
      <c r="F349" s="118"/>
      <c r="G349" s="118"/>
      <c r="H349" s="118"/>
      <c r="I349" s="118"/>
      <c r="J349" s="118"/>
    </row>
    <row r="350" spans="1:10">
      <c r="A350" s="125">
        <v>2340</v>
      </c>
      <c r="B350" s="126">
        <v>543200</v>
      </c>
      <c r="C350" s="127" t="s">
        <v>485</v>
      </c>
      <c r="D350" s="118"/>
      <c r="E350" s="118"/>
      <c r="F350" s="118"/>
      <c r="G350" s="118"/>
      <c r="H350" s="118"/>
      <c r="I350" s="118"/>
      <c r="J350" s="118"/>
    </row>
    <row r="351" spans="1:10" ht="36">
      <c r="A351" s="119">
        <v>2341</v>
      </c>
      <c r="B351" s="120">
        <v>550000</v>
      </c>
      <c r="C351" s="121" t="s">
        <v>486</v>
      </c>
      <c r="D351" s="118"/>
      <c r="E351" s="118"/>
      <c r="F351" s="118"/>
      <c r="G351" s="118"/>
      <c r="H351" s="118"/>
      <c r="I351" s="118"/>
      <c r="J351" s="118"/>
    </row>
    <row r="352" spans="1:10" ht="36">
      <c r="A352" s="122">
        <v>2342</v>
      </c>
      <c r="B352" s="123">
        <v>551000</v>
      </c>
      <c r="C352" s="124" t="s">
        <v>487</v>
      </c>
      <c r="D352" s="118"/>
      <c r="E352" s="118"/>
      <c r="F352" s="118"/>
      <c r="G352" s="118"/>
      <c r="H352" s="118"/>
      <c r="I352" s="118"/>
      <c r="J352" s="118"/>
    </row>
    <row r="353" spans="1:10" ht="24">
      <c r="A353" s="125">
        <v>2343</v>
      </c>
      <c r="B353" s="126">
        <v>551100</v>
      </c>
      <c r="C353" s="127" t="s">
        <v>488</v>
      </c>
      <c r="D353" s="118"/>
      <c r="E353" s="118"/>
      <c r="F353" s="118"/>
      <c r="G353" s="118"/>
      <c r="H353" s="118"/>
      <c r="I353" s="118"/>
      <c r="J353" s="118"/>
    </row>
    <row r="354" spans="1:10" ht="15.75">
      <c r="A354" s="125"/>
      <c r="B354" s="132"/>
      <c r="C354" s="133" t="s">
        <v>489</v>
      </c>
      <c r="D354" s="118"/>
      <c r="E354" s="118"/>
      <c r="F354" s="118"/>
      <c r="G354" s="118"/>
      <c r="H354" s="118"/>
      <c r="I354" s="118"/>
      <c r="J354" s="118"/>
    </row>
    <row r="355" spans="1:10" ht="24">
      <c r="A355" s="119">
        <v>2344</v>
      </c>
      <c r="B355" s="134"/>
      <c r="C355" s="121" t="s">
        <v>490</v>
      </c>
      <c r="D355" s="118"/>
      <c r="E355" s="118"/>
      <c r="F355" s="118"/>
      <c r="G355" s="118"/>
      <c r="H355" s="118"/>
      <c r="I355" s="118"/>
      <c r="J355" s="118"/>
    </row>
    <row r="356" spans="1:10" ht="24">
      <c r="A356" s="119">
        <v>2345</v>
      </c>
      <c r="B356" s="134"/>
      <c r="C356" s="121" t="s">
        <v>491</v>
      </c>
      <c r="D356" s="118"/>
      <c r="E356" s="118"/>
      <c r="F356" s="118"/>
      <c r="G356" s="118"/>
      <c r="H356" s="118"/>
      <c r="I356" s="118"/>
      <c r="J356" s="118"/>
    </row>
    <row r="357" spans="1:10" ht="24">
      <c r="A357" s="122">
        <v>2346</v>
      </c>
      <c r="B357" s="135"/>
      <c r="C357" s="124" t="s">
        <v>492</v>
      </c>
      <c r="D357" s="118"/>
      <c r="E357" s="118"/>
      <c r="F357" s="118"/>
      <c r="G357" s="118"/>
      <c r="H357" s="118"/>
      <c r="I357" s="118"/>
      <c r="J357" s="118"/>
    </row>
    <row r="358" spans="1:10" ht="24">
      <c r="A358" s="79">
        <v>2347</v>
      </c>
      <c r="B358" s="136"/>
      <c r="C358" s="74" t="s">
        <v>493</v>
      </c>
      <c r="D358" s="118"/>
      <c r="E358" s="118"/>
      <c r="F358" s="118"/>
      <c r="G358" s="118"/>
      <c r="H358" s="118"/>
      <c r="I358" s="118"/>
      <c r="J358" s="118"/>
    </row>
    <row r="359" spans="1:10" ht="24">
      <c r="A359" s="79">
        <v>2348</v>
      </c>
      <c r="B359" s="136"/>
      <c r="C359" s="74" t="s">
        <v>494</v>
      </c>
      <c r="D359" s="118"/>
      <c r="E359" s="118"/>
      <c r="F359" s="118"/>
      <c r="G359" s="118"/>
      <c r="H359" s="118"/>
      <c r="I359" s="118"/>
      <c r="J359" s="118"/>
    </row>
    <row r="360" spans="1:10" ht="24">
      <c r="A360" s="79">
        <v>2349</v>
      </c>
      <c r="B360" s="136"/>
      <c r="C360" s="74" t="s">
        <v>495</v>
      </c>
      <c r="D360" s="118"/>
      <c r="E360" s="118"/>
      <c r="F360" s="118"/>
      <c r="G360" s="118"/>
      <c r="H360" s="118"/>
      <c r="I360" s="118"/>
      <c r="J360" s="118"/>
    </row>
    <row r="361" spans="1:10" ht="24">
      <c r="A361" s="79">
        <v>2350</v>
      </c>
      <c r="B361" s="136"/>
      <c r="C361" s="74" t="s">
        <v>496</v>
      </c>
      <c r="D361" s="118"/>
      <c r="E361" s="118"/>
      <c r="F361" s="118"/>
      <c r="G361" s="118"/>
      <c r="H361" s="118"/>
      <c r="I361" s="118"/>
      <c r="J361" s="118"/>
    </row>
    <row r="362" spans="1:10" ht="24">
      <c r="A362" s="79">
        <v>2351</v>
      </c>
      <c r="B362" s="136"/>
      <c r="C362" s="74" t="s">
        <v>497</v>
      </c>
      <c r="D362" s="118"/>
      <c r="E362" s="118"/>
      <c r="F362" s="118"/>
      <c r="G362" s="118"/>
      <c r="H362" s="118"/>
      <c r="I362" s="118"/>
      <c r="J362" s="118"/>
    </row>
    <row r="363" spans="1:10" ht="24">
      <c r="A363" s="122">
        <v>2352</v>
      </c>
      <c r="B363" s="135"/>
      <c r="C363" s="124" t="s">
        <v>498</v>
      </c>
      <c r="D363" s="118"/>
      <c r="E363" s="118"/>
      <c r="F363" s="118"/>
      <c r="G363" s="118"/>
      <c r="H363" s="118"/>
      <c r="I363" s="118"/>
      <c r="J363" s="118"/>
    </row>
    <row r="364" spans="1:10" ht="24">
      <c r="A364" s="137">
        <v>2353</v>
      </c>
      <c r="B364" s="136"/>
      <c r="C364" s="130" t="s">
        <v>499</v>
      </c>
      <c r="D364" s="118"/>
      <c r="E364" s="118"/>
      <c r="F364" s="118"/>
      <c r="G364" s="118"/>
      <c r="H364" s="118"/>
      <c r="I364" s="118"/>
      <c r="J364" s="118"/>
    </row>
    <row r="365" spans="1:10" ht="24">
      <c r="A365" s="137">
        <v>2354</v>
      </c>
      <c r="B365" s="136"/>
      <c r="C365" s="130" t="s">
        <v>500</v>
      </c>
      <c r="D365" s="118"/>
      <c r="E365" s="118"/>
      <c r="F365" s="118"/>
      <c r="G365" s="118"/>
      <c r="H365" s="118"/>
      <c r="I365" s="118"/>
      <c r="J365" s="118"/>
    </row>
    <row r="366" spans="1:10" ht="24">
      <c r="A366" s="119">
        <v>2355</v>
      </c>
      <c r="B366" s="120">
        <v>321121</v>
      </c>
      <c r="C366" s="138" t="s">
        <v>501</v>
      </c>
      <c r="D366" s="118"/>
      <c r="E366" s="118"/>
      <c r="F366" s="118"/>
      <c r="G366" s="118"/>
      <c r="H366" s="118"/>
      <c r="I366" s="118"/>
      <c r="J366" s="118"/>
    </row>
    <row r="367" spans="1:10">
      <c r="A367" s="119">
        <v>2356</v>
      </c>
      <c r="B367" s="120">
        <v>321122</v>
      </c>
      <c r="C367" s="138" t="s">
        <v>502</v>
      </c>
      <c r="D367" s="118"/>
      <c r="E367" s="118"/>
      <c r="F367" s="118"/>
      <c r="G367" s="118"/>
      <c r="H367" s="118"/>
      <c r="I367" s="118"/>
      <c r="J367" s="118"/>
    </row>
    <row r="368" spans="1:10" ht="24">
      <c r="A368" s="119">
        <v>2357</v>
      </c>
      <c r="B368" s="134"/>
      <c r="C368" s="138" t="s">
        <v>503</v>
      </c>
      <c r="D368" s="118"/>
      <c r="E368" s="118"/>
      <c r="F368" s="118"/>
      <c r="G368" s="118"/>
      <c r="H368" s="118"/>
      <c r="I368" s="118"/>
      <c r="J368" s="118"/>
    </row>
    <row r="369" spans="1:10" ht="15.75">
      <c r="A369" s="79">
        <v>2358</v>
      </c>
      <c r="B369" s="132"/>
      <c r="C369" s="80" t="s">
        <v>504</v>
      </c>
      <c r="D369" s="118"/>
      <c r="E369" s="118"/>
      <c r="F369" s="118"/>
      <c r="G369" s="118"/>
      <c r="H369" s="118"/>
      <c r="I369" s="118"/>
      <c r="J369" s="118"/>
    </row>
    <row r="370" spans="1:10" ht="16.5" thickBot="1">
      <c r="A370" s="81">
        <v>2359</v>
      </c>
      <c r="B370" s="139"/>
      <c r="C370" s="82" t="s">
        <v>505</v>
      </c>
      <c r="D370" s="118"/>
      <c r="E370" s="118"/>
      <c r="F370" s="118"/>
      <c r="G370" s="118"/>
      <c r="H370" s="118"/>
      <c r="I370" s="118"/>
      <c r="J370" s="118"/>
    </row>
    <row r="371" spans="1:10" ht="13.5" thickTop="1"/>
  </sheetData>
  <mergeCells count="82">
    <mergeCell ref="D170:D171"/>
    <mergeCell ref="H161:H162"/>
    <mergeCell ref="D67:D68"/>
    <mergeCell ref="A4:J4"/>
    <mergeCell ref="A6:J6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E29:E30"/>
    <mergeCell ref="F29:F30"/>
    <mergeCell ref="G29:G30"/>
    <mergeCell ref="H29:H30"/>
    <mergeCell ref="I29:I30"/>
    <mergeCell ref="E55:E56"/>
    <mergeCell ref="D14:D15"/>
    <mergeCell ref="J14:J15"/>
    <mergeCell ref="B8:B9"/>
    <mergeCell ref="C8:C9"/>
    <mergeCell ref="D8:J8"/>
    <mergeCell ref="F14:F15"/>
    <mergeCell ref="E14:E15"/>
    <mergeCell ref="I14:I15"/>
    <mergeCell ref="H14:H15"/>
    <mergeCell ref="G14:G15"/>
    <mergeCell ref="F55:F56"/>
    <mergeCell ref="G55:G56"/>
    <mergeCell ref="H55:H56"/>
    <mergeCell ref="I55:I56"/>
    <mergeCell ref="J29:J30"/>
    <mergeCell ref="I161:I162"/>
    <mergeCell ref="F161:F162"/>
    <mergeCell ref="G161:G162"/>
    <mergeCell ref="F125:F126"/>
    <mergeCell ref="G125:G126"/>
    <mergeCell ref="H125:H126"/>
    <mergeCell ref="I125:I126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0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327:H327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E144:H144">
    <cfRule type="cellIs" dxfId="9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7" right="0.7" top="0.75" bottom="0.75" header="0.3" footer="0.3"/>
  <pageSetup scale="11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S19"/>
  <sheetViews>
    <sheetView zoomScale="75" zoomScaleNormal="75" workbookViewId="0">
      <selection activeCell="I25" sqref="I25"/>
    </sheetView>
  </sheetViews>
  <sheetFormatPr defaultColWidth="9.140625" defaultRowHeight="15.7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>
      <c r="J3" s="18" t="s">
        <v>245</v>
      </c>
    </row>
    <row r="4" spans="3:19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>
      <c r="C5" s="555" t="s">
        <v>36</v>
      </c>
      <c r="D5" s="555"/>
      <c r="E5" s="555"/>
      <c r="F5" s="555"/>
      <c r="G5" s="555"/>
      <c r="H5" s="555"/>
      <c r="I5" s="555"/>
      <c r="J5" s="555"/>
      <c r="K5" s="8"/>
      <c r="L5" s="8"/>
      <c r="M5" s="8"/>
      <c r="N5" s="8"/>
      <c r="O5" s="8"/>
      <c r="P5" s="8"/>
      <c r="Q5" s="8"/>
    </row>
    <row r="6" spans="3:19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>
      <c r="D7" s="11"/>
      <c r="E7" s="11"/>
      <c r="J7" s="40" t="s">
        <v>154</v>
      </c>
      <c r="L7" s="11"/>
      <c r="M7" s="11"/>
      <c r="N7" s="11"/>
      <c r="O7" s="11"/>
      <c r="P7" s="11"/>
      <c r="Q7" s="11"/>
    </row>
    <row r="8" spans="3:19" s="13" customFormat="1" ht="42" customHeight="1">
      <c r="C8" s="528" t="s">
        <v>155</v>
      </c>
      <c r="D8" s="556" t="s">
        <v>37</v>
      </c>
      <c r="E8" s="558" t="s">
        <v>2324</v>
      </c>
      <c r="F8" s="558" t="s">
        <v>2325</v>
      </c>
      <c r="G8" s="553" t="s">
        <v>2326</v>
      </c>
      <c r="H8" s="553" t="s">
        <v>2327</v>
      </c>
      <c r="I8" s="553" t="s">
        <v>2328</v>
      </c>
      <c r="J8" s="553" t="s">
        <v>2329</v>
      </c>
      <c r="K8" s="42"/>
      <c r="L8" s="42"/>
      <c r="M8" s="42"/>
      <c r="N8" s="42"/>
      <c r="O8" s="42"/>
      <c r="P8" s="43"/>
      <c r="Q8" s="16"/>
      <c r="R8" s="16"/>
      <c r="S8" s="16"/>
    </row>
    <row r="9" spans="3:19" s="13" customFormat="1" ht="19.5" customHeight="1">
      <c r="C9" s="528"/>
      <c r="D9" s="557"/>
      <c r="E9" s="558"/>
      <c r="F9" s="558"/>
      <c r="G9" s="554"/>
      <c r="H9" s="554"/>
      <c r="I9" s="554"/>
      <c r="J9" s="554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700000000000003" customHeight="1">
      <c r="C10" s="32" t="s">
        <v>225</v>
      </c>
      <c r="D10" s="44" t="s">
        <v>38</v>
      </c>
      <c r="E10" s="45"/>
      <c r="F10" s="45"/>
      <c r="G10" s="45"/>
      <c r="H10" s="45"/>
      <c r="I10" s="45"/>
      <c r="J10" s="45"/>
      <c r="K10" s="22"/>
      <c r="L10" s="22"/>
      <c r="M10" s="22"/>
      <c r="N10" s="22"/>
      <c r="O10" s="22"/>
      <c r="P10" s="22"/>
      <c r="Q10" s="22"/>
      <c r="R10" s="22"/>
      <c r="S10" s="22"/>
    </row>
    <row r="11" spans="3:19" s="12" customFormat="1" ht="32.25" customHeight="1">
      <c r="C11" s="32" t="s">
        <v>226</v>
      </c>
      <c r="D11" s="44" t="s">
        <v>39</v>
      </c>
      <c r="E11" s="46"/>
      <c r="F11" s="45"/>
      <c r="G11" s="45"/>
      <c r="H11" s="45"/>
      <c r="I11" s="45"/>
      <c r="J11" s="45"/>
      <c r="K11" s="22"/>
      <c r="L11" s="22"/>
      <c r="M11" s="22"/>
      <c r="N11" s="22"/>
      <c r="O11" s="22"/>
      <c r="P11" s="22"/>
      <c r="Q11" s="22"/>
      <c r="R11" s="22"/>
      <c r="S11" s="22"/>
    </row>
    <row r="12" spans="3:19" s="12" customFormat="1" ht="33.950000000000003" customHeight="1">
      <c r="C12" s="32" t="s">
        <v>227</v>
      </c>
      <c r="D12" s="44" t="s">
        <v>40</v>
      </c>
      <c r="E12" s="45"/>
      <c r="F12" s="45"/>
      <c r="G12" s="45"/>
      <c r="H12" s="45"/>
      <c r="I12" s="45"/>
      <c r="J12" s="45"/>
      <c r="K12" s="22"/>
      <c r="L12" s="22"/>
      <c r="M12" s="22"/>
      <c r="N12" s="22"/>
      <c r="O12" s="22"/>
      <c r="P12" s="22"/>
      <c r="Q12" s="22"/>
      <c r="R12" s="22"/>
      <c r="S12" s="22"/>
    </row>
    <row r="13" spans="3:19" s="12" customFormat="1" ht="33" customHeight="1">
      <c r="C13" s="32" t="s">
        <v>228</v>
      </c>
      <c r="D13" s="44" t="s">
        <v>41</v>
      </c>
      <c r="E13" s="45"/>
      <c r="F13" s="45"/>
      <c r="G13" s="45"/>
      <c r="H13" s="45"/>
      <c r="I13" s="45"/>
      <c r="J13" s="45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2" customFormat="1" ht="34.700000000000003" customHeight="1">
      <c r="C14" s="32" t="s">
        <v>229</v>
      </c>
      <c r="D14" s="44" t="s">
        <v>192</v>
      </c>
      <c r="E14" s="45"/>
      <c r="F14" s="45"/>
      <c r="G14" s="45"/>
      <c r="H14" s="45"/>
      <c r="I14" s="45"/>
      <c r="J14" s="45"/>
      <c r="K14" s="22"/>
      <c r="L14" s="22"/>
      <c r="M14" s="22"/>
      <c r="N14" s="22"/>
      <c r="O14" s="22"/>
      <c r="P14" s="22"/>
      <c r="Q14" s="22"/>
      <c r="R14" s="22"/>
      <c r="S14" s="22"/>
    </row>
    <row r="15" spans="3:19" s="12" customFormat="1" ht="34.700000000000003" customHeight="1">
      <c r="C15" s="32" t="s">
        <v>230</v>
      </c>
      <c r="D15" s="44" t="s">
        <v>42</v>
      </c>
      <c r="E15" s="45"/>
      <c r="F15" s="45"/>
      <c r="G15" s="45"/>
      <c r="H15" s="45"/>
      <c r="I15" s="45"/>
      <c r="J15" s="45"/>
      <c r="K15" s="22"/>
      <c r="L15" s="22"/>
      <c r="M15" s="22"/>
      <c r="N15" s="22"/>
      <c r="O15" s="22"/>
      <c r="P15" s="22"/>
      <c r="Q15" s="22"/>
      <c r="R15" s="22"/>
      <c r="S15" s="22"/>
    </row>
    <row r="16" spans="3:19" s="12" customFormat="1" ht="34.700000000000003" customHeight="1">
      <c r="C16" s="32" t="s">
        <v>231</v>
      </c>
      <c r="D16" s="44" t="s">
        <v>31</v>
      </c>
      <c r="E16" s="45"/>
      <c r="F16" s="45"/>
      <c r="G16" s="45"/>
      <c r="H16" s="45"/>
      <c r="I16" s="45"/>
      <c r="J16" s="45"/>
      <c r="K16" s="22"/>
      <c r="L16" s="22"/>
      <c r="M16" s="22"/>
      <c r="N16" s="22"/>
      <c r="O16" s="22"/>
      <c r="P16" s="22"/>
      <c r="Q16" s="22"/>
      <c r="R16" s="22"/>
      <c r="S16" s="22"/>
    </row>
    <row r="19" spans="4:10" ht="20.45" customHeight="1">
      <c r="D19" s="23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R133"/>
  <sheetViews>
    <sheetView topLeftCell="A58" zoomScale="60" zoomScaleNormal="60" workbookViewId="0">
      <selection activeCell="N28" sqref="N28"/>
    </sheetView>
  </sheetViews>
  <sheetFormatPr defaultColWidth="9.140625" defaultRowHeight="15.75"/>
  <cols>
    <col min="1" max="2" width="9.140625" style="47"/>
    <col min="3" max="3" width="25.5703125" style="47" customWidth="1"/>
    <col min="4" max="4" width="63.140625" style="47" customWidth="1"/>
    <col min="5" max="5" width="18" style="47" customWidth="1"/>
    <col min="6" max="7" width="45.7109375" style="50" customWidth="1"/>
    <col min="8" max="16384" width="9.140625" style="47"/>
  </cols>
  <sheetData>
    <row r="1" spans="3:18">
      <c r="C1" s="208"/>
      <c r="D1" s="208"/>
      <c r="E1" s="208"/>
      <c r="F1" s="209"/>
      <c r="G1" s="210" t="s">
        <v>236</v>
      </c>
    </row>
    <row r="2" spans="3:18" ht="30.2" customHeight="1">
      <c r="C2" s="432" t="s">
        <v>2264</v>
      </c>
      <c r="D2" s="433"/>
      <c r="E2" s="433"/>
      <c r="F2" s="433"/>
      <c r="G2" s="433"/>
    </row>
    <row r="3" spans="3:18" ht="30.2" customHeight="1" thickBot="1">
      <c r="C3" s="211"/>
      <c r="D3" s="212"/>
      <c r="E3" s="212"/>
      <c r="F3" s="213"/>
      <c r="G3" s="214" t="s">
        <v>216</v>
      </c>
    </row>
    <row r="4" spans="3:18" s="48" customFormat="1" ht="30.2" customHeight="1">
      <c r="C4" s="436" t="s">
        <v>1819</v>
      </c>
      <c r="D4" s="437" t="s">
        <v>1820</v>
      </c>
      <c r="E4" s="438" t="s">
        <v>130</v>
      </c>
      <c r="F4" s="434" t="s">
        <v>190</v>
      </c>
      <c r="G4" s="435"/>
    </row>
    <row r="5" spans="3:18" s="48" customFormat="1" ht="30.2" customHeight="1">
      <c r="C5" s="428"/>
      <c r="D5" s="429"/>
      <c r="E5" s="431"/>
      <c r="F5" s="215" t="s">
        <v>2253</v>
      </c>
      <c r="G5" s="216" t="s">
        <v>2265</v>
      </c>
    </row>
    <row r="6" spans="3:18" ht="20.45" customHeight="1">
      <c r="C6" s="428"/>
      <c r="D6" s="429"/>
      <c r="E6" s="431"/>
      <c r="F6" s="184">
        <v>4</v>
      </c>
      <c r="G6" s="184">
        <v>5</v>
      </c>
    </row>
    <row r="7" spans="3:18" ht="38.25" customHeight="1">
      <c r="C7" s="166">
        <v>1</v>
      </c>
      <c r="D7" s="150">
        <v>2</v>
      </c>
      <c r="E7" s="168">
        <v>3</v>
      </c>
      <c r="F7" s="51"/>
      <c r="G7" s="51"/>
    </row>
    <row r="8" spans="3:18" ht="38.25" customHeight="1">
      <c r="C8" s="198"/>
      <c r="D8" s="186" t="s">
        <v>235</v>
      </c>
      <c r="E8" s="187"/>
      <c r="F8" s="52"/>
      <c r="G8" s="52"/>
    </row>
    <row r="9" spans="3:18" ht="38.25" customHeight="1">
      <c r="C9" s="198" t="s">
        <v>67</v>
      </c>
      <c r="D9" s="186" t="s">
        <v>1925</v>
      </c>
      <c r="E9" s="205" t="s">
        <v>66</v>
      </c>
      <c r="F9" s="53"/>
      <c r="G9" s="53"/>
    </row>
    <row r="10" spans="3:18" ht="38.25" customHeight="1">
      <c r="C10" s="199"/>
      <c r="D10" s="186" t="s">
        <v>1926</v>
      </c>
      <c r="E10" s="206" t="s">
        <v>68</v>
      </c>
      <c r="F10" s="52"/>
      <c r="G10" s="52"/>
    </row>
    <row r="11" spans="3:18" ht="38.25" customHeight="1">
      <c r="C11" s="199" t="s">
        <v>1927</v>
      </c>
      <c r="D11" s="185" t="s">
        <v>1928</v>
      </c>
      <c r="E11" s="189" t="s">
        <v>70</v>
      </c>
      <c r="F11" s="53"/>
      <c r="G11" s="53"/>
    </row>
    <row r="12" spans="3:18" ht="38.25" customHeight="1">
      <c r="C12" s="199" t="s">
        <v>77</v>
      </c>
      <c r="D12" s="185" t="s">
        <v>1929</v>
      </c>
      <c r="E12" s="189" t="s">
        <v>71</v>
      </c>
      <c r="F12" s="52"/>
      <c r="G12" s="52"/>
    </row>
    <row r="13" spans="3:18" ht="38.25" customHeight="1">
      <c r="C13" s="199" t="s">
        <v>1930</v>
      </c>
      <c r="D13" s="185" t="s">
        <v>1931</v>
      </c>
      <c r="E13" s="189" t="s">
        <v>72</v>
      </c>
      <c r="F13" s="53"/>
      <c r="G13" s="53"/>
    </row>
    <row r="14" spans="3:18" ht="38.25" customHeight="1">
      <c r="C14" s="198" t="s">
        <v>79</v>
      </c>
      <c r="D14" s="185" t="s">
        <v>1932</v>
      </c>
      <c r="E14" s="189" t="s">
        <v>73</v>
      </c>
      <c r="F14" s="53"/>
      <c r="G14" s="53"/>
    </row>
    <row r="15" spans="3:18" ht="38.25" customHeight="1">
      <c r="C15" s="200" t="s">
        <v>81</v>
      </c>
      <c r="D15" s="185" t="s">
        <v>1933</v>
      </c>
      <c r="E15" s="189" t="s">
        <v>74</v>
      </c>
      <c r="F15" s="53"/>
      <c r="G15" s="53"/>
    </row>
    <row r="16" spans="3:18" ht="38.25" customHeight="1">
      <c r="C16" s="200" t="s">
        <v>82</v>
      </c>
      <c r="D16" s="185" t="s">
        <v>1934</v>
      </c>
      <c r="E16" s="189" t="s">
        <v>75</v>
      </c>
      <c r="F16" s="52"/>
      <c r="G16" s="52"/>
      <c r="R16" s="54"/>
    </row>
    <row r="17" spans="3:7" ht="38.25" customHeight="1">
      <c r="C17" s="200" t="s">
        <v>83</v>
      </c>
      <c r="D17" s="185" t="s">
        <v>1935</v>
      </c>
      <c r="E17" s="189" t="s">
        <v>76</v>
      </c>
      <c r="F17" s="53"/>
      <c r="G17" s="53"/>
    </row>
    <row r="18" spans="3:7" ht="38.25" customHeight="1">
      <c r="C18" s="199" t="s">
        <v>87</v>
      </c>
      <c r="D18" s="185" t="s">
        <v>1936</v>
      </c>
      <c r="E18" s="189" t="s">
        <v>77</v>
      </c>
      <c r="F18" s="53"/>
      <c r="G18" s="53"/>
    </row>
    <row r="19" spans="3:7" ht="38.25" customHeight="1">
      <c r="C19" s="199" t="s">
        <v>1937</v>
      </c>
      <c r="D19" s="185" t="s">
        <v>1938</v>
      </c>
      <c r="E19" s="189" t="s">
        <v>78</v>
      </c>
      <c r="F19" s="52"/>
      <c r="G19" s="52"/>
    </row>
    <row r="20" spans="3:7" ht="38.25" customHeight="1">
      <c r="C20" s="200" t="s">
        <v>1939</v>
      </c>
      <c r="D20" s="185" t="s">
        <v>1940</v>
      </c>
      <c r="E20" s="189" t="s">
        <v>69</v>
      </c>
      <c r="F20" s="53"/>
      <c r="G20" s="53"/>
    </row>
    <row r="21" spans="3:7" ht="38.25" customHeight="1">
      <c r="C21" s="198" t="s">
        <v>90</v>
      </c>
      <c r="D21" s="185" t="s">
        <v>1941</v>
      </c>
      <c r="E21" s="189" t="s">
        <v>79</v>
      </c>
      <c r="F21" s="53"/>
      <c r="G21" s="53"/>
    </row>
    <row r="22" spans="3:7" ht="38.25" customHeight="1">
      <c r="C22" s="199" t="s">
        <v>91</v>
      </c>
      <c r="D22" s="185" t="s">
        <v>1942</v>
      </c>
      <c r="E22" s="189" t="s">
        <v>81</v>
      </c>
      <c r="F22" s="52"/>
      <c r="G22" s="52"/>
    </row>
    <row r="23" spans="3:7" ht="38.25" customHeight="1">
      <c r="C23" s="199" t="s">
        <v>92</v>
      </c>
      <c r="D23" s="185" t="s">
        <v>1943</v>
      </c>
      <c r="E23" s="189" t="s">
        <v>82</v>
      </c>
      <c r="F23" s="53"/>
      <c r="G23" s="53"/>
    </row>
    <row r="24" spans="3:7" ht="38.25" customHeight="1">
      <c r="C24" s="198" t="s">
        <v>94</v>
      </c>
      <c r="D24" s="185" t="s">
        <v>1944</v>
      </c>
      <c r="E24" s="189" t="s">
        <v>83</v>
      </c>
      <c r="F24" s="53"/>
      <c r="G24" s="53"/>
    </row>
    <row r="25" spans="3:7" ht="38.25" customHeight="1">
      <c r="C25" s="199" t="s">
        <v>1945</v>
      </c>
      <c r="D25" s="185" t="s">
        <v>1946</v>
      </c>
      <c r="E25" s="189" t="s">
        <v>84</v>
      </c>
      <c r="F25" s="53"/>
      <c r="G25" s="53"/>
    </row>
    <row r="26" spans="3:7" ht="38.25" customHeight="1">
      <c r="C26" s="199" t="s">
        <v>1947</v>
      </c>
      <c r="D26" s="185" t="s">
        <v>1948</v>
      </c>
      <c r="E26" s="189" t="s">
        <v>85</v>
      </c>
      <c r="F26" s="53"/>
      <c r="G26" s="53"/>
    </row>
    <row r="27" spans="3:7" ht="38.25" customHeight="1">
      <c r="C27" s="199" t="s">
        <v>1949</v>
      </c>
      <c r="D27" s="185" t="s">
        <v>1950</v>
      </c>
      <c r="E27" s="189" t="s">
        <v>87</v>
      </c>
      <c r="F27" s="53"/>
      <c r="G27" s="53"/>
    </row>
    <row r="28" spans="3:7" ht="38.25" customHeight="1">
      <c r="C28" s="199" t="s">
        <v>1951</v>
      </c>
      <c r="D28" s="185" t="s">
        <v>1952</v>
      </c>
      <c r="E28" s="189" t="s">
        <v>88</v>
      </c>
      <c r="F28" s="53"/>
      <c r="G28" s="53"/>
    </row>
    <row r="29" spans="3:7" ht="38.25" customHeight="1">
      <c r="C29" s="200" t="s">
        <v>1953</v>
      </c>
      <c r="D29" s="185" t="s">
        <v>1954</v>
      </c>
      <c r="E29" s="189" t="s">
        <v>89</v>
      </c>
      <c r="F29" s="52"/>
      <c r="G29" s="52"/>
    </row>
    <row r="30" spans="3:7" ht="38.25" customHeight="1">
      <c r="C30" s="200" t="s">
        <v>1955</v>
      </c>
      <c r="D30" s="185" t="s">
        <v>1956</v>
      </c>
      <c r="E30" s="189" t="s">
        <v>90</v>
      </c>
      <c r="F30" s="53"/>
      <c r="G30" s="53"/>
    </row>
    <row r="31" spans="3:7" ht="38.25" customHeight="1">
      <c r="C31" s="201" t="s">
        <v>1957</v>
      </c>
      <c r="D31" s="185" t="s">
        <v>1958</v>
      </c>
      <c r="E31" s="189" t="s">
        <v>91</v>
      </c>
      <c r="F31" s="52"/>
      <c r="G31" s="52"/>
    </row>
    <row r="32" spans="3:7" ht="38.25" customHeight="1">
      <c r="C32" s="200" t="s">
        <v>1959</v>
      </c>
      <c r="D32" s="185" t="s">
        <v>1960</v>
      </c>
      <c r="E32" s="189" t="s">
        <v>92</v>
      </c>
      <c r="F32" s="53"/>
      <c r="G32" s="53"/>
    </row>
    <row r="33" spans="3:7" ht="38.25" customHeight="1">
      <c r="C33" s="201" t="s">
        <v>1961</v>
      </c>
      <c r="D33" s="185" t="s">
        <v>1962</v>
      </c>
      <c r="E33" s="189" t="s">
        <v>94</v>
      </c>
      <c r="F33" s="52"/>
      <c r="G33" s="52"/>
    </row>
    <row r="34" spans="3:7" ht="38.25" customHeight="1">
      <c r="C34" s="200" t="s">
        <v>1963</v>
      </c>
      <c r="D34" s="190" t="s">
        <v>1964</v>
      </c>
      <c r="E34" s="189" t="s">
        <v>1945</v>
      </c>
      <c r="F34" s="52"/>
      <c r="G34" s="52"/>
    </row>
    <row r="35" spans="3:7" ht="38.25" customHeight="1">
      <c r="C35" s="201" t="s">
        <v>1965</v>
      </c>
      <c r="D35" s="185" t="s">
        <v>1966</v>
      </c>
      <c r="E35" s="189" t="s">
        <v>1947</v>
      </c>
      <c r="F35" s="53"/>
      <c r="G35" s="53"/>
    </row>
    <row r="36" spans="3:7" ht="38.25" customHeight="1">
      <c r="C36" s="200" t="s">
        <v>1967</v>
      </c>
      <c r="D36" s="185" t="s">
        <v>1968</v>
      </c>
      <c r="E36" s="189" t="s">
        <v>1949</v>
      </c>
      <c r="F36" s="53"/>
      <c r="G36" s="53"/>
    </row>
    <row r="37" spans="3:7" ht="38.25" customHeight="1">
      <c r="C37" s="200" t="s">
        <v>1969</v>
      </c>
      <c r="D37" s="185" t="s">
        <v>1970</v>
      </c>
      <c r="E37" s="189" t="s">
        <v>1951</v>
      </c>
      <c r="F37" s="53"/>
      <c r="G37" s="53"/>
    </row>
    <row r="38" spans="3:7" ht="38.25" customHeight="1">
      <c r="C38" s="200" t="s">
        <v>1971</v>
      </c>
      <c r="D38" s="185" t="s">
        <v>1972</v>
      </c>
      <c r="E38" s="189" t="s">
        <v>1973</v>
      </c>
      <c r="F38" s="53"/>
      <c r="G38" s="53"/>
    </row>
    <row r="39" spans="3:7" ht="38.25" customHeight="1">
      <c r="C39" s="200" t="s">
        <v>1974</v>
      </c>
      <c r="D39" s="185" t="s">
        <v>1975</v>
      </c>
      <c r="E39" s="189" t="s">
        <v>1976</v>
      </c>
      <c r="F39" s="53"/>
      <c r="G39" s="53"/>
    </row>
    <row r="40" spans="3:7" ht="38.25" customHeight="1">
      <c r="C40" s="200" t="s">
        <v>1977</v>
      </c>
      <c r="D40" s="185" t="s">
        <v>1978</v>
      </c>
      <c r="E40" s="189" t="s">
        <v>1957</v>
      </c>
      <c r="F40" s="53"/>
      <c r="G40" s="53"/>
    </row>
    <row r="41" spans="3:7" ht="38.25" customHeight="1">
      <c r="C41" s="200" t="s">
        <v>1979</v>
      </c>
      <c r="D41" s="185" t="s">
        <v>1980</v>
      </c>
      <c r="E41" s="189" t="s">
        <v>1981</v>
      </c>
      <c r="F41" s="53"/>
      <c r="G41" s="53"/>
    </row>
    <row r="42" spans="3:7" ht="38.25" customHeight="1">
      <c r="C42" s="200" t="s">
        <v>1982</v>
      </c>
      <c r="D42" s="185" t="s">
        <v>1983</v>
      </c>
      <c r="E42" s="189" t="s">
        <v>1984</v>
      </c>
      <c r="F42" s="53"/>
      <c r="G42" s="53"/>
    </row>
    <row r="43" spans="3:7" ht="38.25" customHeight="1">
      <c r="C43" s="200" t="s">
        <v>1985</v>
      </c>
      <c r="D43" s="190" t="s">
        <v>1986</v>
      </c>
      <c r="E43" s="189" t="s">
        <v>1987</v>
      </c>
      <c r="F43" s="53"/>
      <c r="G43" s="53"/>
    </row>
    <row r="44" spans="3:7" ht="38.25" customHeight="1">
      <c r="C44" s="200" t="s">
        <v>1988</v>
      </c>
      <c r="D44" s="185" t="s">
        <v>1989</v>
      </c>
      <c r="E44" s="189" t="s">
        <v>1990</v>
      </c>
      <c r="F44" s="52"/>
      <c r="G44" s="52"/>
    </row>
    <row r="45" spans="3:7" ht="38.25" customHeight="1">
      <c r="C45" s="200" t="s">
        <v>1991</v>
      </c>
      <c r="D45" s="185" t="s">
        <v>1992</v>
      </c>
      <c r="E45" s="189" t="s">
        <v>1959</v>
      </c>
      <c r="F45" s="53"/>
      <c r="G45" s="53"/>
    </row>
    <row r="46" spans="3:7" ht="38.25" customHeight="1">
      <c r="C46" s="200" t="s">
        <v>1993</v>
      </c>
      <c r="D46" s="185" t="s">
        <v>1994</v>
      </c>
      <c r="E46" s="189" t="s">
        <v>1961</v>
      </c>
      <c r="F46" s="52"/>
      <c r="G46" s="52"/>
    </row>
    <row r="47" spans="3:7" ht="38.25" customHeight="1">
      <c r="C47" s="200" t="s">
        <v>1995</v>
      </c>
      <c r="D47" s="185" t="s">
        <v>1996</v>
      </c>
      <c r="E47" s="189" t="s">
        <v>1997</v>
      </c>
      <c r="F47" s="53"/>
      <c r="G47" s="53"/>
    </row>
    <row r="48" spans="3:7" ht="38.25" customHeight="1">
      <c r="C48" s="200" t="s">
        <v>1998</v>
      </c>
      <c r="D48" s="185" t="s">
        <v>1999</v>
      </c>
      <c r="E48" s="189" t="s">
        <v>1965</v>
      </c>
      <c r="F48" s="53"/>
      <c r="G48" s="53"/>
    </row>
    <row r="49" spans="3:7" ht="38.25" customHeight="1">
      <c r="C49" s="200" t="s">
        <v>2000</v>
      </c>
      <c r="D49" s="191" t="s">
        <v>2001</v>
      </c>
      <c r="E49" s="188" t="s">
        <v>1967</v>
      </c>
      <c r="F49" s="52"/>
      <c r="G49" s="52"/>
    </row>
    <row r="50" spans="3:7" ht="38.25" customHeight="1">
      <c r="C50" s="198"/>
      <c r="D50" s="191" t="s">
        <v>2002</v>
      </c>
      <c r="E50" s="188" t="s">
        <v>1969</v>
      </c>
      <c r="F50" s="53"/>
      <c r="G50" s="53"/>
    </row>
    <row r="51" spans="3:7" ht="38.25" customHeight="1">
      <c r="C51" s="199" t="s">
        <v>2003</v>
      </c>
      <c r="D51" s="192" t="s">
        <v>2004</v>
      </c>
      <c r="E51" s="189" t="s">
        <v>1971</v>
      </c>
      <c r="F51" s="53"/>
      <c r="G51" s="53"/>
    </row>
    <row r="52" spans="3:7" ht="38.25" customHeight="1">
      <c r="C52" s="199" t="s">
        <v>207</v>
      </c>
      <c r="D52" s="192" t="s">
        <v>2005</v>
      </c>
      <c r="E52" s="189" t="s">
        <v>1974</v>
      </c>
      <c r="F52" s="53"/>
      <c r="G52" s="53"/>
    </row>
    <row r="53" spans="3:7" ht="38.25" customHeight="1">
      <c r="C53" s="199" t="s">
        <v>208</v>
      </c>
      <c r="D53" s="192" t="s">
        <v>2006</v>
      </c>
      <c r="E53" s="189" t="s">
        <v>1977</v>
      </c>
      <c r="F53" s="53"/>
      <c r="G53" s="53"/>
    </row>
    <row r="54" spans="3:7" ht="38.25" customHeight="1">
      <c r="C54" s="199" t="s">
        <v>209</v>
      </c>
      <c r="D54" s="192" t="s">
        <v>2007</v>
      </c>
      <c r="E54" s="189" t="s">
        <v>1979</v>
      </c>
      <c r="F54" s="53"/>
      <c r="G54" s="53"/>
    </row>
    <row r="55" spans="3:7" ht="38.25" customHeight="1">
      <c r="C55" s="199" t="s">
        <v>2008</v>
      </c>
      <c r="D55" s="192" t="s">
        <v>2009</v>
      </c>
      <c r="E55" s="189" t="s">
        <v>2010</v>
      </c>
      <c r="F55" s="53"/>
      <c r="G55" s="53"/>
    </row>
    <row r="56" spans="3:7" ht="38.25" customHeight="1">
      <c r="C56" s="199" t="s">
        <v>80</v>
      </c>
      <c r="D56" s="192" t="s">
        <v>2011</v>
      </c>
      <c r="E56" s="189" t="s">
        <v>1982</v>
      </c>
      <c r="F56" s="53"/>
      <c r="G56" s="53"/>
    </row>
    <row r="57" spans="3:7" ht="38.25" customHeight="1">
      <c r="C57" s="199" t="s">
        <v>2012</v>
      </c>
      <c r="D57" s="192" t="s">
        <v>2013</v>
      </c>
      <c r="E57" s="189" t="s">
        <v>2014</v>
      </c>
      <c r="F57" s="52"/>
      <c r="G57" s="52"/>
    </row>
    <row r="58" spans="3:7" ht="60">
      <c r="C58" s="201" t="s">
        <v>2015</v>
      </c>
      <c r="D58" s="192" t="s">
        <v>2016</v>
      </c>
      <c r="E58" s="189" t="s">
        <v>2017</v>
      </c>
      <c r="F58" s="53"/>
      <c r="G58" s="53"/>
    </row>
    <row r="59" spans="3:7">
      <c r="C59" s="187" t="s">
        <v>2018</v>
      </c>
      <c r="D59" s="192" t="s">
        <v>2019</v>
      </c>
      <c r="E59" s="189" t="s">
        <v>2020</v>
      </c>
      <c r="F59" s="183"/>
      <c r="G59" s="183"/>
    </row>
    <row r="60" spans="3:7">
      <c r="C60" s="187" t="s">
        <v>2021</v>
      </c>
      <c r="D60" s="192" t="s">
        <v>2022</v>
      </c>
      <c r="E60" s="189" t="s">
        <v>2023</v>
      </c>
      <c r="F60" s="183"/>
      <c r="G60" s="183"/>
    </row>
    <row r="61" spans="3:7">
      <c r="C61" s="187" t="s">
        <v>2024</v>
      </c>
      <c r="D61" s="192" t="s">
        <v>2025</v>
      </c>
      <c r="E61" s="189" t="s">
        <v>2026</v>
      </c>
      <c r="F61" s="183"/>
      <c r="G61" s="183"/>
    </row>
    <row r="62" spans="3:7">
      <c r="C62" s="187" t="s">
        <v>2027</v>
      </c>
      <c r="D62" s="192" t="s">
        <v>2028</v>
      </c>
      <c r="E62" s="189" t="s">
        <v>1993</v>
      </c>
      <c r="F62" s="183"/>
      <c r="G62" s="183"/>
    </row>
    <row r="63" spans="3:7">
      <c r="C63" s="189" t="s">
        <v>2029</v>
      </c>
      <c r="D63" s="192" t="s">
        <v>2030</v>
      </c>
      <c r="E63" s="189" t="s">
        <v>1995</v>
      </c>
      <c r="F63" s="183"/>
      <c r="G63" s="183"/>
    </row>
    <row r="64" spans="3:7">
      <c r="C64" s="189" t="s">
        <v>2031</v>
      </c>
      <c r="D64" s="192" t="s">
        <v>2032</v>
      </c>
      <c r="E64" s="189" t="s">
        <v>1998</v>
      </c>
      <c r="F64" s="183"/>
      <c r="G64" s="183"/>
    </row>
    <row r="65" spans="3:7">
      <c r="C65" s="189" t="s">
        <v>2033</v>
      </c>
      <c r="D65" s="185" t="s">
        <v>2034</v>
      </c>
      <c r="E65" s="189" t="s">
        <v>2035</v>
      </c>
      <c r="F65" s="183"/>
      <c r="G65" s="183"/>
    </row>
    <row r="66" spans="3:7">
      <c r="C66" s="189" t="s">
        <v>2036</v>
      </c>
      <c r="D66" s="185" t="s">
        <v>2037</v>
      </c>
      <c r="E66" s="189" t="s">
        <v>2038</v>
      </c>
      <c r="F66" s="183"/>
      <c r="G66" s="183"/>
    </row>
    <row r="67" spans="3:7">
      <c r="C67" s="189" t="s">
        <v>2039</v>
      </c>
      <c r="D67" s="185" t="s">
        <v>2040</v>
      </c>
      <c r="E67" s="189" t="s">
        <v>2041</v>
      </c>
      <c r="F67" s="183"/>
      <c r="G67" s="183"/>
    </row>
    <row r="68" spans="3:7">
      <c r="C68" s="189" t="s">
        <v>2042</v>
      </c>
      <c r="D68" s="185" t="s">
        <v>2043</v>
      </c>
      <c r="E68" s="189" t="s">
        <v>2044</v>
      </c>
      <c r="F68" s="183"/>
      <c r="G68" s="183"/>
    </row>
    <row r="69" spans="3:7" ht="30">
      <c r="C69" s="189" t="s">
        <v>2045</v>
      </c>
      <c r="D69" s="185" t="s">
        <v>2046</v>
      </c>
      <c r="E69" s="189" t="s">
        <v>2047</v>
      </c>
      <c r="F69" s="183"/>
      <c r="G69" s="183"/>
    </row>
    <row r="70" spans="3:7">
      <c r="C70" s="189" t="s">
        <v>2048</v>
      </c>
      <c r="D70" s="185" t="s">
        <v>2049</v>
      </c>
      <c r="E70" s="189" t="s">
        <v>2050</v>
      </c>
      <c r="F70" s="183"/>
      <c r="G70" s="183"/>
    </row>
    <row r="71" spans="3:7">
      <c r="C71" s="189" t="s">
        <v>86</v>
      </c>
      <c r="D71" s="185" t="s">
        <v>2051</v>
      </c>
      <c r="E71" s="189" t="s">
        <v>2052</v>
      </c>
      <c r="F71" s="183"/>
      <c r="G71" s="183"/>
    </row>
    <row r="72" spans="3:7">
      <c r="C72" s="189" t="s">
        <v>2053</v>
      </c>
      <c r="D72" s="185" t="s">
        <v>2054</v>
      </c>
      <c r="E72" s="189" t="s">
        <v>2055</v>
      </c>
      <c r="F72" s="183"/>
      <c r="G72" s="183"/>
    </row>
    <row r="73" spans="3:7">
      <c r="C73" s="189" t="s">
        <v>2056</v>
      </c>
      <c r="D73" s="185" t="s">
        <v>2057</v>
      </c>
      <c r="E73" s="189" t="s">
        <v>2058</v>
      </c>
      <c r="F73" s="183"/>
      <c r="G73" s="183"/>
    </row>
    <row r="74" spans="3:7">
      <c r="C74" s="189" t="s">
        <v>2059</v>
      </c>
      <c r="D74" s="185" t="s">
        <v>2060</v>
      </c>
      <c r="E74" s="189" t="s">
        <v>2061</v>
      </c>
      <c r="F74" s="183"/>
      <c r="G74" s="183"/>
    </row>
    <row r="75" spans="3:7">
      <c r="C75" s="189"/>
      <c r="D75" s="186" t="s">
        <v>2062</v>
      </c>
      <c r="E75" s="189" t="s">
        <v>2063</v>
      </c>
      <c r="F75" s="183"/>
      <c r="G75" s="183"/>
    </row>
    <row r="76" spans="3:7">
      <c r="C76" s="189" t="s">
        <v>93</v>
      </c>
      <c r="D76" s="190" t="s">
        <v>2064</v>
      </c>
      <c r="E76" s="189" t="s">
        <v>2065</v>
      </c>
      <c r="F76" s="183"/>
      <c r="G76" s="183"/>
    </row>
    <row r="77" spans="3:7">
      <c r="C77" s="189"/>
      <c r="D77" s="186" t="s">
        <v>65</v>
      </c>
      <c r="E77" s="189"/>
      <c r="F77" s="183"/>
      <c r="G77" s="183"/>
    </row>
    <row r="78" spans="3:7" ht="30.75">
      <c r="C78" s="189"/>
      <c r="D78" s="191" t="s">
        <v>2189</v>
      </c>
      <c r="E78" s="188" t="s">
        <v>95</v>
      </c>
      <c r="F78" s="183"/>
      <c r="G78" s="183"/>
    </row>
    <row r="79" spans="3:7" ht="30">
      <c r="C79" s="189" t="s">
        <v>96</v>
      </c>
      <c r="D79" s="192" t="s">
        <v>2066</v>
      </c>
      <c r="E79" s="189" t="s">
        <v>97</v>
      </c>
      <c r="F79" s="183"/>
      <c r="G79" s="183"/>
    </row>
    <row r="80" spans="3:7">
      <c r="C80" s="189" t="s">
        <v>2067</v>
      </c>
      <c r="D80" s="192" t="s">
        <v>2068</v>
      </c>
      <c r="E80" s="189" t="s">
        <v>99</v>
      </c>
      <c r="F80" s="183"/>
      <c r="G80" s="183"/>
    </row>
    <row r="81" spans="3:7">
      <c r="C81" s="189" t="s">
        <v>2069</v>
      </c>
      <c r="D81" s="192" t="s">
        <v>2070</v>
      </c>
      <c r="E81" s="189" t="s">
        <v>101</v>
      </c>
      <c r="F81" s="183"/>
      <c r="G81" s="183"/>
    </row>
    <row r="82" spans="3:7">
      <c r="C82" s="189" t="s">
        <v>2071</v>
      </c>
      <c r="D82" s="192" t="s">
        <v>2072</v>
      </c>
      <c r="E82" s="189" t="s">
        <v>102</v>
      </c>
      <c r="F82" s="183"/>
      <c r="G82" s="183"/>
    </row>
    <row r="83" spans="3:7">
      <c r="C83" s="189" t="s">
        <v>2073</v>
      </c>
      <c r="D83" s="192" t="s">
        <v>2074</v>
      </c>
      <c r="E83" s="189" t="s">
        <v>103</v>
      </c>
      <c r="F83" s="183"/>
      <c r="G83" s="183"/>
    </row>
    <row r="84" spans="3:7">
      <c r="C84" s="189" t="s">
        <v>2075</v>
      </c>
      <c r="D84" s="192" t="s">
        <v>2076</v>
      </c>
      <c r="E84" s="189" t="s">
        <v>104</v>
      </c>
      <c r="F84" s="183"/>
      <c r="G84" s="183"/>
    </row>
    <row r="85" spans="3:7">
      <c r="C85" s="189" t="s">
        <v>2077</v>
      </c>
      <c r="D85" s="192" t="s">
        <v>2078</v>
      </c>
      <c r="E85" s="189" t="s">
        <v>106</v>
      </c>
      <c r="F85" s="183"/>
      <c r="G85" s="183"/>
    </row>
    <row r="86" spans="3:7">
      <c r="C86" s="189" t="s">
        <v>2079</v>
      </c>
      <c r="D86" s="192" t="s">
        <v>2080</v>
      </c>
      <c r="E86" s="189" t="s">
        <v>108</v>
      </c>
      <c r="F86" s="183"/>
      <c r="G86" s="183"/>
    </row>
    <row r="87" spans="3:7">
      <c r="C87" s="189" t="s">
        <v>2081</v>
      </c>
      <c r="D87" s="192" t="s">
        <v>2082</v>
      </c>
      <c r="E87" s="189" t="s">
        <v>109</v>
      </c>
      <c r="F87" s="183"/>
      <c r="G87" s="183"/>
    </row>
    <row r="88" spans="3:7">
      <c r="C88" s="189" t="s">
        <v>98</v>
      </c>
      <c r="D88" s="192" t="s">
        <v>2083</v>
      </c>
      <c r="E88" s="189" t="s">
        <v>110</v>
      </c>
      <c r="F88" s="183"/>
      <c r="G88" s="183"/>
    </row>
    <row r="89" spans="3:7">
      <c r="C89" s="189" t="s">
        <v>2084</v>
      </c>
      <c r="D89" s="192" t="s">
        <v>2085</v>
      </c>
      <c r="E89" s="189" t="s">
        <v>112</v>
      </c>
      <c r="F89" s="183"/>
      <c r="G89" s="183"/>
    </row>
    <row r="90" spans="3:7">
      <c r="C90" s="189" t="s">
        <v>100</v>
      </c>
      <c r="D90" s="192" t="s">
        <v>2086</v>
      </c>
      <c r="E90" s="189" t="s">
        <v>114</v>
      </c>
      <c r="F90" s="183"/>
      <c r="G90" s="183"/>
    </row>
    <row r="91" spans="3:7" ht="45">
      <c r="C91" s="189" t="s">
        <v>2087</v>
      </c>
      <c r="D91" s="192" t="s">
        <v>2088</v>
      </c>
      <c r="E91" s="189" t="s">
        <v>115</v>
      </c>
      <c r="F91" s="183"/>
      <c r="G91" s="183"/>
    </row>
    <row r="92" spans="3:7" ht="45">
      <c r="C92" s="189" t="s">
        <v>2089</v>
      </c>
      <c r="D92" s="192" t="s">
        <v>2090</v>
      </c>
      <c r="E92" s="189" t="s">
        <v>116</v>
      </c>
      <c r="F92" s="183"/>
      <c r="G92" s="183"/>
    </row>
    <row r="93" spans="3:7" ht="45">
      <c r="C93" s="189" t="s">
        <v>2089</v>
      </c>
      <c r="D93" s="192" t="s">
        <v>2091</v>
      </c>
      <c r="E93" s="189" t="s">
        <v>117</v>
      </c>
      <c r="F93" s="183"/>
      <c r="G93" s="183"/>
    </row>
    <row r="94" spans="3:7">
      <c r="C94" s="189" t="s">
        <v>105</v>
      </c>
      <c r="D94" s="192" t="s">
        <v>2092</v>
      </c>
      <c r="E94" s="189" t="s">
        <v>118</v>
      </c>
      <c r="F94" s="183"/>
      <c r="G94" s="183"/>
    </row>
    <row r="95" spans="3:7">
      <c r="C95" s="189" t="s">
        <v>2093</v>
      </c>
      <c r="D95" s="192" t="s">
        <v>2094</v>
      </c>
      <c r="E95" s="189" t="s">
        <v>120</v>
      </c>
      <c r="F95" s="183"/>
      <c r="G95" s="183"/>
    </row>
    <row r="96" spans="3:7">
      <c r="C96" s="189" t="s">
        <v>2095</v>
      </c>
      <c r="D96" s="192" t="s">
        <v>2096</v>
      </c>
      <c r="E96" s="189" t="s">
        <v>121</v>
      </c>
      <c r="F96" s="183"/>
      <c r="G96" s="183"/>
    </row>
    <row r="97" spans="3:7">
      <c r="C97" s="189"/>
      <c r="D97" s="185" t="s">
        <v>2097</v>
      </c>
      <c r="E97" s="189" t="s">
        <v>122</v>
      </c>
      <c r="F97" s="183"/>
      <c r="G97" s="183"/>
    </row>
    <row r="98" spans="3:7">
      <c r="C98" s="189" t="s">
        <v>107</v>
      </c>
      <c r="D98" s="186" t="s">
        <v>2098</v>
      </c>
      <c r="E98" s="193" t="s">
        <v>123</v>
      </c>
      <c r="F98" s="183"/>
      <c r="G98" s="183"/>
    </row>
    <row r="99" spans="3:7">
      <c r="C99" s="189" t="s">
        <v>2099</v>
      </c>
      <c r="D99" s="185" t="s">
        <v>2100</v>
      </c>
      <c r="E99" s="189" t="s">
        <v>124</v>
      </c>
      <c r="F99" s="183"/>
      <c r="G99" s="183"/>
    </row>
    <row r="100" spans="3:7">
      <c r="C100" s="189" t="s">
        <v>2101</v>
      </c>
      <c r="D100" s="185" t="s">
        <v>2102</v>
      </c>
      <c r="E100" s="189" t="s">
        <v>126</v>
      </c>
      <c r="F100" s="183"/>
      <c r="G100" s="183"/>
    </row>
    <row r="101" spans="3:7" ht="30.75">
      <c r="C101" s="189"/>
      <c r="D101" s="191" t="s">
        <v>2190</v>
      </c>
      <c r="E101" s="188" t="s">
        <v>127</v>
      </c>
      <c r="F101" s="183"/>
      <c r="G101" s="183"/>
    </row>
    <row r="102" spans="3:7" ht="30">
      <c r="C102" s="189" t="s">
        <v>111</v>
      </c>
      <c r="D102" s="192" t="s">
        <v>2103</v>
      </c>
      <c r="E102" s="189" t="s">
        <v>129</v>
      </c>
      <c r="F102" s="183"/>
      <c r="G102" s="183"/>
    </row>
    <row r="103" spans="3:7">
      <c r="C103" s="189" t="s">
        <v>2104</v>
      </c>
      <c r="D103" s="192" t="s">
        <v>2105</v>
      </c>
      <c r="E103" s="189" t="s">
        <v>2106</v>
      </c>
      <c r="F103" s="183"/>
      <c r="G103" s="183"/>
    </row>
    <row r="104" spans="3:7" ht="30">
      <c r="C104" s="189" t="s">
        <v>2107</v>
      </c>
      <c r="D104" s="192" t="s">
        <v>2108</v>
      </c>
      <c r="E104" s="189" t="s">
        <v>2109</v>
      </c>
      <c r="F104" s="183"/>
      <c r="G104" s="183"/>
    </row>
    <row r="105" spans="3:7">
      <c r="C105" s="189" t="s">
        <v>2110</v>
      </c>
      <c r="D105" s="192" t="s">
        <v>2111</v>
      </c>
      <c r="E105" s="189" t="s">
        <v>2112</v>
      </c>
      <c r="F105" s="183"/>
      <c r="G105" s="183"/>
    </row>
    <row r="106" spans="3:7" ht="30">
      <c r="C106" s="189" t="s">
        <v>2113</v>
      </c>
      <c r="D106" s="192" t="s">
        <v>2114</v>
      </c>
      <c r="E106" s="189" t="s">
        <v>2115</v>
      </c>
      <c r="F106" s="183"/>
      <c r="G106" s="183"/>
    </row>
    <row r="107" spans="3:7">
      <c r="C107" s="189" t="s">
        <v>2116</v>
      </c>
      <c r="D107" s="192" t="s">
        <v>2117</v>
      </c>
      <c r="E107" s="189" t="s">
        <v>2118</v>
      </c>
      <c r="F107" s="183"/>
      <c r="G107" s="183"/>
    </row>
    <row r="108" spans="3:7">
      <c r="C108" s="189" t="s">
        <v>2119</v>
      </c>
      <c r="D108" s="192" t="s">
        <v>2120</v>
      </c>
      <c r="E108" s="189" t="s">
        <v>2121</v>
      </c>
      <c r="F108" s="183"/>
      <c r="G108" s="183"/>
    </row>
    <row r="109" spans="3:7">
      <c r="C109" s="189" t="s">
        <v>113</v>
      </c>
      <c r="D109" s="192" t="s">
        <v>2122</v>
      </c>
      <c r="E109" s="189" t="s">
        <v>2123</v>
      </c>
      <c r="F109" s="183"/>
      <c r="G109" s="183"/>
    </row>
    <row r="110" spans="3:7">
      <c r="C110" s="189" t="s">
        <v>2124</v>
      </c>
      <c r="D110" s="192" t="s">
        <v>2125</v>
      </c>
      <c r="E110" s="189" t="s">
        <v>2126</v>
      </c>
      <c r="F110" s="183"/>
      <c r="G110" s="183"/>
    </row>
    <row r="111" spans="3:7">
      <c r="C111" s="189" t="s">
        <v>2127</v>
      </c>
      <c r="D111" s="192" t="s">
        <v>2128</v>
      </c>
      <c r="E111" s="189" t="s">
        <v>2129</v>
      </c>
      <c r="F111" s="183"/>
      <c r="G111" s="183"/>
    </row>
    <row r="112" spans="3:7">
      <c r="C112" s="189" t="s">
        <v>2130</v>
      </c>
      <c r="D112" s="192" t="s">
        <v>2131</v>
      </c>
      <c r="E112" s="189" t="s">
        <v>2132</v>
      </c>
      <c r="F112" s="183"/>
      <c r="G112" s="183"/>
    </row>
    <row r="113" spans="3:7" ht="30">
      <c r="C113" s="189" t="s">
        <v>2133</v>
      </c>
      <c r="D113" s="192" t="s">
        <v>2134</v>
      </c>
      <c r="E113" s="189" t="s">
        <v>2135</v>
      </c>
      <c r="F113" s="183"/>
      <c r="G113" s="183"/>
    </row>
    <row r="114" spans="3:7">
      <c r="C114" s="189" t="s">
        <v>2136</v>
      </c>
      <c r="D114" s="192" t="s">
        <v>2137</v>
      </c>
      <c r="E114" s="189" t="s">
        <v>2138</v>
      </c>
      <c r="F114" s="183"/>
      <c r="G114" s="183"/>
    </row>
    <row r="115" spans="3:7" ht="30">
      <c r="C115" s="189" t="s">
        <v>2139</v>
      </c>
      <c r="D115" s="194" t="s">
        <v>2140</v>
      </c>
      <c r="E115" s="189" t="s">
        <v>2141</v>
      </c>
      <c r="F115" s="183"/>
      <c r="G115" s="183"/>
    </row>
    <row r="116" spans="3:7">
      <c r="C116" s="189" t="s">
        <v>125</v>
      </c>
      <c r="D116" s="191" t="s">
        <v>2142</v>
      </c>
      <c r="E116" s="188" t="s">
        <v>2143</v>
      </c>
      <c r="F116" s="183"/>
      <c r="G116" s="183"/>
    </row>
    <row r="117" spans="3:7" ht="47.25">
      <c r="C117" s="189"/>
      <c r="D117" s="191" t="s">
        <v>2144</v>
      </c>
      <c r="E117" s="188" t="s">
        <v>2145</v>
      </c>
      <c r="F117" s="183"/>
      <c r="G117" s="183"/>
    </row>
    <row r="118" spans="3:7">
      <c r="C118" s="189" t="s">
        <v>2146</v>
      </c>
      <c r="D118" s="192" t="s">
        <v>152</v>
      </c>
      <c r="E118" s="189" t="s">
        <v>2147</v>
      </c>
      <c r="F118" s="183"/>
      <c r="G118" s="183"/>
    </row>
    <row r="119" spans="3:7" ht="30">
      <c r="C119" s="189" t="s">
        <v>119</v>
      </c>
      <c r="D119" s="192" t="s">
        <v>57</v>
      </c>
      <c r="E119" s="189" t="s">
        <v>2148</v>
      </c>
      <c r="F119" s="183"/>
      <c r="G119" s="183"/>
    </row>
    <row r="120" spans="3:7">
      <c r="C120" s="189" t="s">
        <v>2149</v>
      </c>
      <c r="D120" s="192" t="s">
        <v>2150</v>
      </c>
      <c r="E120" s="189" t="s">
        <v>2151</v>
      </c>
      <c r="F120" s="183"/>
      <c r="G120" s="183"/>
    </row>
    <row r="121" spans="3:7">
      <c r="C121" s="189" t="s">
        <v>2152</v>
      </c>
      <c r="D121" s="192" t="s">
        <v>2153</v>
      </c>
      <c r="E121" s="189" t="s">
        <v>2154</v>
      </c>
      <c r="F121" s="183"/>
      <c r="G121" s="183"/>
    </row>
    <row r="122" spans="3:7">
      <c r="C122" s="189" t="s">
        <v>2155</v>
      </c>
      <c r="D122" s="192" t="s">
        <v>2156</v>
      </c>
      <c r="E122" s="189" t="s">
        <v>2157</v>
      </c>
      <c r="F122" s="183"/>
      <c r="G122" s="183"/>
    </row>
    <row r="123" spans="3:7">
      <c r="C123" s="189" t="s">
        <v>2158</v>
      </c>
      <c r="D123" s="192" t="s">
        <v>2159</v>
      </c>
      <c r="E123" s="189" t="s">
        <v>2160</v>
      </c>
      <c r="F123" s="183"/>
      <c r="G123" s="183"/>
    </row>
    <row r="124" spans="3:7" ht="30">
      <c r="C124" s="189" t="s">
        <v>2161</v>
      </c>
      <c r="D124" s="192" t="s">
        <v>2162</v>
      </c>
      <c r="E124" s="189" t="s">
        <v>2163</v>
      </c>
      <c r="F124" s="183"/>
      <c r="G124" s="183"/>
    </row>
    <row r="125" spans="3:7">
      <c r="C125" s="189" t="s">
        <v>2164</v>
      </c>
      <c r="D125" s="192" t="s">
        <v>2165</v>
      </c>
      <c r="E125" s="189" t="s">
        <v>2166</v>
      </c>
      <c r="F125" s="183"/>
      <c r="G125" s="183"/>
    </row>
    <row r="126" spans="3:7">
      <c r="C126" s="189" t="s">
        <v>2167</v>
      </c>
      <c r="D126" s="192" t="s">
        <v>2168</v>
      </c>
      <c r="E126" s="189" t="s">
        <v>2169</v>
      </c>
      <c r="F126" s="183"/>
      <c r="G126" s="183"/>
    </row>
    <row r="127" spans="3:7">
      <c r="C127" s="189" t="s">
        <v>2170</v>
      </c>
      <c r="D127" s="192" t="s">
        <v>2171</v>
      </c>
      <c r="E127" s="189" t="s">
        <v>2172</v>
      </c>
      <c r="F127" s="183"/>
      <c r="G127" s="183"/>
    </row>
    <row r="128" spans="3:7">
      <c r="C128" s="189" t="s">
        <v>2173</v>
      </c>
      <c r="D128" s="192" t="s">
        <v>2174</v>
      </c>
      <c r="E128" s="189" t="s">
        <v>2175</v>
      </c>
      <c r="F128" s="183"/>
      <c r="G128" s="183"/>
    </row>
    <row r="129" spans="3:7">
      <c r="C129" s="189" t="s">
        <v>2176</v>
      </c>
      <c r="D129" s="192" t="s">
        <v>2177</v>
      </c>
      <c r="E129" s="189" t="s">
        <v>2178</v>
      </c>
      <c r="F129" s="183"/>
      <c r="G129" s="183"/>
    </row>
    <row r="130" spans="3:7" ht="30">
      <c r="C130" s="189" t="s">
        <v>2179</v>
      </c>
      <c r="D130" s="192" t="s">
        <v>2180</v>
      </c>
      <c r="E130" s="189" t="s">
        <v>2181</v>
      </c>
      <c r="F130" s="183"/>
      <c r="G130" s="183"/>
    </row>
    <row r="131" spans="3:7">
      <c r="C131" s="189" t="s">
        <v>2182</v>
      </c>
      <c r="D131" s="192" t="s">
        <v>2183</v>
      </c>
      <c r="E131" s="189" t="s">
        <v>2184</v>
      </c>
      <c r="F131" s="183"/>
      <c r="G131" s="183"/>
    </row>
    <row r="132" spans="3:7">
      <c r="C132" s="189"/>
      <c r="D132" s="191" t="s">
        <v>2185</v>
      </c>
      <c r="E132" s="189" t="s">
        <v>2186</v>
      </c>
      <c r="F132" s="183"/>
      <c r="G132" s="183"/>
    </row>
    <row r="133" spans="3:7">
      <c r="C133" s="189" t="s">
        <v>128</v>
      </c>
      <c r="D133" s="195" t="s">
        <v>2187</v>
      </c>
      <c r="E133" s="189" t="s">
        <v>2188</v>
      </c>
      <c r="F133" s="183"/>
      <c r="G133" s="183"/>
    </row>
  </sheetData>
  <mergeCells count="5">
    <mergeCell ref="C2:G2"/>
    <mergeCell ref="F4:G4"/>
    <mergeCell ref="C4:C6"/>
    <mergeCell ref="D4:D6"/>
    <mergeCell ref="E4:E6"/>
  </mergeCells>
  <phoneticPr fontId="5" type="noConversion"/>
  <pageMargins left="0.75" right="0.75" top="1" bottom="1" header="0.5" footer="0.5"/>
  <pageSetup scale="4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7"/>
  <sheetViews>
    <sheetView topLeftCell="A115" workbookViewId="0">
      <selection activeCell="K24" sqref="K24"/>
    </sheetView>
  </sheetViews>
  <sheetFormatPr defaultRowHeight="12.75"/>
  <cols>
    <col min="2" max="2" width="9" customWidth="1"/>
    <col min="3" max="3" width="30.7109375" customWidth="1"/>
    <col min="4" max="7" width="15.7109375" customWidth="1"/>
  </cols>
  <sheetData>
    <row r="1" spans="1:7" ht="14.45" customHeight="1">
      <c r="A1" s="559" t="s">
        <v>544</v>
      </c>
      <c r="B1" s="559"/>
      <c r="C1" s="559"/>
      <c r="D1" s="559"/>
      <c r="E1" s="559"/>
      <c r="F1" s="559"/>
      <c r="G1" s="559"/>
    </row>
    <row r="2" spans="1:7" ht="15.75">
      <c r="A2" s="87"/>
    </row>
    <row r="3" spans="1:7" ht="15.75">
      <c r="A3" s="560" t="s">
        <v>2335</v>
      </c>
      <c r="B3" s="560"/>
      <c r="C3" s="560"/>
      <c r="D3" s="560"/>
      <c r="E3" s="560"/>
      <c r="F3" s="560"/>
      <c r="G3" s="560"/>
    </row>
    <row r="4" spans="1:7">
      <c r="A4" s="88"/>
    </row>
    <row r="5" spans="1:7" ht="14.45" customHeight="1">
      <c r="A5" s="561" t="s">
        <v>545</v>
      </c>
      <c r="B5" s="561"/>
      <c r="C5" s="561"/>
      <c r="D5" s="561"/>
      <c r="E5" s="561"/>
      <c r="F5" s="561"/>
      <c r="G5" s="561"/>
    </row>
    <row r="6" spans="1:7" ht="24" customHeight="1">
      <c r="A6" s="562" t="s">
        <v>546</v>
      </c>
      <c r="B6" s="562" t="s">
        <v>508</v>
      </c>
      <c r="C6" s="562" t="s">
        <v>189</v>
      </c>
      <c r="D6" s="562" t="s">
        <v>547</v>
      </c>
      <c r="E6" s="562" t="s">
        <v>2336</v>
      </c>
      <c r="F6" s="562"/>
      <c r="G6" s="562"/>
    </row>
    <row r="7" spans="1:7" ht="22.9" customHeight="1">
      <c r="A7" s="562"/>
      <c r="B7" s="562"/>
      <c r="C7" s="562"/>
      <c r="D7" s="562"/>
      <c r="E7" s="562" t="s">
        <v>548</v>
      </c>
      <c r="F7" s="562" t="s">
        <v>549</v>
      </c>
      <c r="G7" s="107" t="s">
        <v>550</v>
      </c>
    </row>
    <row r="8" spans="1:7">
      <c r="A8" s="562"/>
      <c r="B8" s="562"/>
      <c r="C8" s="562"/>
      <c r="D8" s="562"/>
      <c r="E8" s="562"/>
      <c r="F8" s="562"/>
      <c r="G8" s="107" t="s">
        <v>551</v>
      </c>
    </row>
    <row r="9" spans="1:7" ht="14.45" customHeight="1">
      <c r="A9" s="107">
        <v>1</v>
      </c>
      <c r="B9" s="107">
        <v>2</v>
      </c>
      <c r="C9" s="107">
        <v>3</v>
      </c>
      <c r="D9" s="107">
        <v>4</v>
      </c>
      <c r="E9" s="107">
        <v>5</v>
      </c>
      <c r="F9" s="107">
        <v>6</v>
      </c>
      <c r="G9" s="107">
        <v>7</v>
      </c>
    </row>
    <row r="10" spans="1:7" ht="14.25">
      <c r="A10" s="107" t="s">
        <v>552</v>
      </c>
      <c r="B10" s="107"/>
      <c r="C10" s="108" t="s">
        <v>553</v>
      </c>
      <c r="D10" s="108"/>
      <c r="E10" s="109"/>
      <c r="F10" s="109"/>
      <c r="G10" s="109"/>
    </row>
    <row r="11" spans="1:7" ht="15.75" customHeight="1">
      <c r="A11" s="563" t="s">
        <v>554</v>
      </c>
      <c r="B11" s="562">
        <v>0</v>
      </c>
      <c r="C11" s="110" t="s">
        <v>555</v>
      </c>
      <c r="D11" s="564"/>
      <c r="E11" s="565"/>
      <c r="F11" s="565"/>
      <c r="G11" s="565"/>
    </row>
    <row r="12" spans="1:7">
      <c r="A12" s="563"/>
      <c r="B12" s="562"/>
      <c r="C12" s="110" t="s">
        <v>556</v>
      </c>
      <c r="D12" s="564"/>
      <c r="E12" s="565"/>
      <c r="F12" s="565"/>
      <c r="G12" s="565"/>
    </row>
    <row r="13" spans="1:7" ht="36.6" customHeight="1">
      <c r="A13" s="563" t="s">
        <v>557</v>
      </c>
      <c r="B13" s="562">
        <v>10000</v>
      </c>
      <c r="C13" s="110" t="s">
        <v>558</v>
      </c>
      <c r="D13" s="564"/>
      <c r="E13" s="565"/>
      <c r="F13" s="565"/>
      <c r="G13" s="565"/>
    </row>
    <row r="14" spans="1:7" ht="24">
      <c r="A14" s="563"/>
      <c r="B14" s="562"/>
      <c r="C14" s="110" t="s">
        <v>559</v>
      </c>
      <c r="D14" s="564"/>
      <c r="E14" s="565"/>
      <c r="F14" s="565"/>
      <c r="G14" s="565"/>
    </row>
    <row r="15" spans="1:7" ht="15.75" customHeight="1">
      <c r="A15" s="563" t="s">
        <v>560</v>
      </c>
      <c r="B15" s="562">
        <v>11000</v>
      </c>
      <c r="C15" s="110" t="s">
        <v>561</v>
      </c>
      <c r="D15" s="564"/>
      <c r="E15" s="565"/>
      <c r="F15" s="565"/>
      <c r="G15" s="565"/>
    </row>
    <row r="16" spans="1:7">
      <c r="A16" s="563"/>
      <c r="B16" s="562"/>
      <c r="C16" s="110" t="s">
        <v>562</v>
      </c>
      <c r="D16" s="564"/>
      <c r="E16" s="565"/>
      <c r="F16" s="565"/>
      <c r="G16" s="565"/>
    </row>
    <row r="17" spans="1:7" ht="33">
      <c r="A17" s="111" t="s">
        <v>563</v>
      </c>
      <c r="B17" s="109">
        <v>11100</v>
      </c>
      <c r="C17" s="112" t="s">
        <v>529</v>
      </c>
      <c r="D17" s="112"/>
      <c r="E17" s="109"/>
      <c r="F17" s="109"/>
      <c r="G17" s="109"/>
    </row>
    <row r="18" spans="1:7" ht="14.45" customHeight="1">
      <c r="A18" s="111" t="s">
        <v>564</v>
      </c>
      <c r="B18" s="109">
        <v>11200</v>
      </c>
      <c r="C18" s="112" t="s">
        <v>565</v>
      </c>
      <c r="D18" s="112"/>
      <c r="E18" s="109"/>
      <c r="F18" s="109"/>
      <c r="G18" s="109"/>
    </row>
    <row r="19" spans="1:7" ht="33">
      <c r="A19" s="111" t="s">
        <v>566</v>
      </c>
      <c r="B19" s="109">
        <v>11300</v>
      </c>
      <c r="C19" s="112" t="s">
        <v>461</v>
      </c>
      <c r="D19" s="112"/>
      <c r="E19" s="109"/>
      <c r="F19" s="109"/>
      <c r="G19" s="109"/>
    </row>
    <row r="20" spans="1:7" ht="33">
      <c r="A20" s="113" t="s">
        <v>567</v>
      </c>
      <c r="B20" s="107">
        <v>12000</v>
      </c>
      <c r="C20" s="110" t="s">
        <v>568</v>
      </c>
      <c r="D20" s="112"/>
      <c r="E20" s="109"/>
      <c r="F20" s="109"/>
      <c r="G20" s="109"/>
    </row>
    <row r="21" spans="1:7" ht="33">
      <c r="A21" s="111" t="s">
        <v>569</v>
      </c>
      <c r="B21" s="109">
        <v>12100</v>
      </c>
      <c r="C21" s="112" t="s">
        <v>463</v>
      </c>
      <c r="D21" s="112"/>
      <c r="E21" s="109"/>
      <c r="F21" s="109"/>
      <c r="G21" s="109"/>
    </row>
    <row r="22" spans="1:7" ht="33">
      <c r="A22" s="113" t="s">
        <v>570</v>
      </c>
      <c r="B22" s="107">
        <v>13000</v>
      </c>
      <c r="C22" s="110" t="s">
        <v>571</v>
      </c>
      <c r="D22" s="110"/>
      <c r="E22" s="109"/>
      <c r="F22" s="109"/>
      <c r="G22" s="109"/>
    </row>
    <row r="23" spans="1:7" ht="33">
      <c r="A23" s="111" t="s">
        <v>572</v>
      </c>
      <c r="B23" s="109">
        <v>13100</v>
      </c>
      <c r="C23" s="112" t="s">
        <v>477</v>
      </c>
      <c r="D23" s="112"/>
      <c r="E23" s="109"/>
      <c r="F23" s="109"/>
      <c r="G23" s="109"/>
    </row>
    <row r="24" spans="1:7" ht="15.75" customHeight="1">
      <c r="A24" s="563" t="s">
        <v>573</v>
      </c>
      <c r="B24" s="562">
        <v>14000</v>
      </c>
      <c r="C24" s="110" t="s">
        <v>574</v>
      </c>
      <c r="D24" s="564"/>
      <c r="E24" s="565"/>
      <c r="F24" s="565"/>
      <c r="G24" s="565"/>
    </row>
    <row r="25" spans="1:7">
      <c r="A25" s="563"/>
      <c r="B25" s="562"/>
      <c r="C25" s="110" t="s">
        <v>575</v>
      </c>
      <c r="D25" s="564"/>
      <c r="E25" s="565"/>
      <c r="F25" s="565"/>
      <c r="G25" s="565"/>
    </row>
    <row r="26" spans="1:7" ht="33">
      <c r="A26" s="111" t="s">
        <v>576</v>
      </c>
      <c r="B26" s="109">
        <v>14100</v>
      </c>
      <c r="C26" s="112" t="s">
        <v>577</v>
      </c>
      <c r="D26" s="112"/>
      <c r="E26" s="109"/>
      <c r="F26" s="109"/>
      <c r="G26" s="109"/>
    </row>
    <row r="27" spans="1:7" ht="36.6" customHeight="1">
      <c r="A27" s="111" t="s">
        <v>578</v>
      </c>
      <c r="B27" s="109">
        <v>14200</v>
      </c>
      <c r="C27" s="112" t="s">
        <v>579</v>
      </c>
      <c r="D27" s="112"/>
      <c r="E27" s="109"/>
      <c r="F27" s="109"/>
      <c r="G27" s="109"/>
    </row>
    <row r="28" spans="1:7" ht="33">
      <c r="A28" s="111" t="s">
        <v>580</v>
      </c>
      <c r="B28" s="109">
        <v>14300</v>
      </c>
      <c r="C28" s="112" t="s">
        <v>533</v>
      </c>
      <c r="D28" s="112"/>
      <c r="E28" s="109"/>
      <c r="F28" s="109"/>
      <c r="G28" s="109"/>
    </row>
    <row r="29" spans="1:7" ht="34.9" customHeight="1">
      <c r="A29" s="113" t="s">
        <v>581</v>
      </c>
      <c r="B29" s="107">
        <v>15000</v>
      </c>
      <c r="C29" s="110" t="s">
        <v>1681</v>
      </c>
      <c r="D29" s="110"/>
      <c r="E29" s="109"/>
      <c r="F29" s="109"/>
      <c r="G29" s="109"/>
    </row>
    <row r="30" spans="1:7" ht="33">
      <c r="A30" s="111" t="s">
        <v>582</v>
      </c>
      <c r="B30" s="109">
        <v>15100</v>
      </c>
      <c r="C30" s="112" t="s">
        <v>583</v>
      </c>
      <c r="D30" s="112"/>
      <c r="E30" s="109"/>
      <c r="F30" s="109"/>
      <c r="G30" s="109"/>
    </row>
    <row r="31" spans="1:7" ht="36.6" customHeight="1">
      <c r="A31" s="111" t="s">
        <v>584</v>
      </c>
      <c r="B31" s="109">
        <v>15200</v>
      </c>
      <c r="C31" s="112" t="s">
        <v>585</v>
      </c>
      <c r="D31" s="112"/>
      <c r="E31" s="109"/>
      <c r="F31" s="109"/>
      <c r="G31" s="109"/>
    </row>
    <row r="32" spans="1:7" ht="33">
      <c r="A32" s="113" t="s">
        <v>586</v>
      </c>
      <c r="B32" s="107">
        <v>16000</v>
      </c>
      <c r="C32" s="110" t="s">
        <v>587</v>
      </c>
      <c r="D32" s="112"/>
      <c r="E32" s="109"/>
      <c r="F32" s="109"/>
      <c r="G32" s="109"/>
    </row>
    <row r="33" spans="1:7" ht="22.9" customHeight="1">
      <c r="A33" s="111" t="s">
        <v>588</v>
      </c>
      <c r="B33" s="109">
        <v>16100</v>
      </c>
      <c r="C33" s="112" t="s">
        <v>465</v>
      </c>
      <c r="D33" s="112"/>
      <c r="E33" s="109"/>
      <c r="F33" s="109"/>
      <c r="G33" s="109"/>
    </row>
    <row r="34" spans="1:7" ht="33">
      <c r="A34" s="113" t="s">
        <v>589</v>
      </c>
      <c r="B34" s="107">
        <v>20000</v>
      </c>
      <c r="C34" s="110" t="s">
        <v>590</v>
      </c>
      <c r="D34" s="110"/>
      <c r="E34" s="109"/>
      <c r="F34" s="109"/>
      <c r="G34" s="109"/>
    </row>
    <row r="35" spans="1:7" ht="33">
      <c r="A35" s="113" t="s">
        <v>591</v>
      </c>
      <c r="B35" s="107">
        <v>21000</v>
      </c>
      <c r="C35" s="110" t="s">
        <v>592</v>
      </c>
      <c r="D35" s="110"/>
      <c r="E35" s="109"/>
      <c r="F35" s="109"/>
      <c r="G35" s="109"/>
    </row>
    <row r="36" spans="1:7" ht="33">
      <c r="A36" s="111" t="s">
        <v>593</v>
      </c>
      <c r="B36" s="109">
        <v>21100</v>
      </c>
      <c r="C36" s="112" t="s">
        <v>468</v>
      </c>
      <c r="D36" s="112"/>
      <c r="E36" s="109"/>
      <c r="F36" s="109"/>
      <c r="G36" s="109"/>
    </row>
    <row r="37" spans="1:7" ht="14.45" customHeight="1">
      <c r="A37" s="111" t="s">
        <v>594</v>
      </c>
      <c r="B37" s="109">
        <v>21200</v>
      </c>
      <c r="C37" s="112" t="s">
        <v>595</v>
      </c>
      <c r="D37" s="112"/>
      <c r="E37" s="109"/>
      <c r="F37" s="109"/>
      <c r="G37" s="109"/>
    </row>
    <row r="38" spans="1:7" ht="33">
      <c r="A38" s="111" t="s">
        <v>596</v>
      </c>
      <c r="B38" s="109">
        <v>21300</v>
      </c>
      <c r="C38" s="112" t="s">
        <v>597</v>
      </c>
      <c r="D38" s="112"/>
      <c r="E38" s="109"/>
      <c r="F38" s="109"/>
      <c r="G38" s="109"/>
    </row>
    <row r="39" spans="1:7" ht="22.9" customHeight="1">
      <c r="A39" s="563" t="s">
        <v>598</v>
      </c>
      <c r="B39" s="562">
        <v>22000</v>
      </c>
      <c r="C39" s="110" t="s">
        <v>599</v>
      </c>
      <c r="D39" s="564"/>
      <c r="E39" s="565"/>
      <c r="F39" s="565"/>
      <c r="G39" s="565"/>
    </row>
    <row r="40" spans="1:7" ht="22.9" customHeight="1">
      <c r="A40" s="563"/>
      <c r="B40" s="562"/>
      <c r="C40" s="110" t="s">
        <v>600</v>
      </c>
      <c r="D40" s="564"/>
      <c r="E40" s="565"/>
      <c r="F40" s="565"/>
      <c r="G40" s="565"/>
    </row>
    <row r="41" spans="1:7" ht="33">
      <c r="A41" s="111" t="s">
        <v>601</v>
      </c>
      <c r="B41" s="109">
        <v>22100</v>
      </c>
      <c r="C41" s="112" t="s">
        <v>602</v>
      </c>
      <c r="D41" s="112"/>
      <c r="E41" s="109"/>
      <c r="F41" s="109"/>
      <c r="G41" s="109"/>
    </row>
    <row r="42" spans="1:7" ht="33">
      <c r="A42" s="111" t="s">
        <v>603</v>
      </c>
      <c r="B42" s="109">
        <v>22200</v>
      </c>
      <c r="C42" s="112" t="s">
        <v>604</v>
      </c>
      <c r="D42" s="112"/>
      <c r="E42" s="109"/>
      <c r="F42" s="109"/>
      <c r="G42" s="109"/>
    </row>
    <row r="43" spans="1:7" ht="15.75" customHeight="1">
      <c r="A43" s="563" t="s">
        <v>605</v>
      </c>
      <c r="B43" s="562">
        <v>100000</v>
      </c>
      <c r="C43" s="110" t="s">
        <v>606</v>
      </c>
      <c r="D43" s="564"/>
      <c r="E43" s="565"/>
      <c r="F43" s="565"/>
      <c r="G43" s="565"/>
    </row>
    <row r="44" spans="1:7">
      <c r="A44" s="563"/>
      <c r="B44" s="562"/>
      <c r="C44" s="110" t="s">
        <v>607</v>
      </c>
      <c r="D44" s="564"/>
      <c r="E44" s="565"/>
      <c r="F44" s="565"/>
      <c r="G44" s="565"/>
    </row>
    <row r="45" spans="1:7" ht="33">
      <c r="A45" s="113" t="s">
        <v>608</v>
      </c>
      <c r="B45" s="107">
        <v>110000</v>
      </c>
      <c r="C45" s="110" t="s">
        <v>609</v>
      </c>
      <c r="D45" s="110"/>
      <c r="E45" s="109"/>
      <c r="F45" s="109"/>
      <c r="G45" s="109"/>
    </row>
    <row r="46" spans="1:7" ht="22.9" customHeight="1">
      <c r="A46" s="563" t="s">
        <v>610</v>
      </c>
      <c r="B46" s="562">
        <v>111000</v>
      </c>
      <c r="C46" s="110" t="s">
        <v>611</v>
      </c>
      <c r="D46" s="564"/>
      <c r="E46" s="565"/>
      <c r="F46" s="565"/>
      <c r="G46" s="565"/>
    </row>
    <row r="47" spans="1:7">
      <c r="A47" s="563"/>
      <c r="B47" s="562"/>
      <c r="C47" s="110" t="s">
        <v>612</v>
      </c>
      <c r="D47" s="564"/>
      <c r="E47" s="565"/>
      <c r="F47" s="565"/>
      <c r="G47" s="565"/>
    </row>
    <row r="48" spans="1:7" ht="33">
      <c r="A48" s="111" t="s">
        <v>613</v>
      </c>
      <c r="B48" s="109">
        <v>111100</v>
      </c>
      <c r="C48" s="112" t="s">
        <v>614</v>
      </c>
      <c r="D48" s="112"/>
      <c r="E48" s="109"/>
      <c r="F48" s="109"/>
      <c r="G48" s="109"/>
    </row>
    <row r="49" spans="1:7" ht="33">
      <c r="A49" s="111" t="s">
        <v>615</v>
      </c>
      <c r="B49" s="109">
        <v>111200</v>
      </c>
      <c r="C49" s="112" t="s">
        <v>616</v>
      </c>
      <c r="D49" s="112"/>
      <c r="E49" s="109"/>
      <c r="F49" s="109"/>
      <c r="G49" s="109"/>
    </row>
    <row r="50" spans="1:7" ht="33">
      <c r="A50" s="111" t="s">
        <v>617</v>
      </c>
      <c r="B50" s="109">
        <v>111300</v>
      </c>
      <c r="C50" s="112" t="s">
        <v>618</v>
      </c>
      <c r="D50" s="112"/>
      <c r="E50" s="109"/>
      <c r="F50" s="109"/>
      <c r="G50" s="109"/>
    </row>
    <row r="51" spans="1:7" ht="33">
      <c r="A51" s="111" t="s">
        <v>619</v>
      </c>
      <c r="B51" s="109">
        <v>111400</v>
      </c>
      <c r="C51" s="112" t="s">
        <v>620</v>
      </c>
      <c r="D51" s="112"/>
      <c r="E51" s="109"/>
      <c r="F51" s="109"/>
      <c r="G51" s="109"/>
    </row>
    <row r="52" spans="1:7" ht="33">
      <c r="A52" s="111" t="s">
        <v>621</v>
      </c>
      <c r="B52" s="109">
        <v>111500</v>
      </c>
      <c r="C52" s="112" t="s">
        <v>622</v>
      </c>
      <c r="D52" s="112"/>
      <c r="E52" s="109"/>
      <c r="F52" s="109"/>
      <c r="G52" s="109"/>
    </row>
    <row r="53" spans="1:7" ht="33">
      <c r="A53" s="111" t="s">
        <v>623</v>
      </c>
      <c r="B53" s="109">
        <v>111600</v>
      </c>
      <c r="C53" s="112" t="s">
        <v>624</v>
      </c>
      <c r="D53" s="112"/>
      <c r="E53" s="109"/>
      <c r="F53" s="109"/>
      <c r="G53" s="109"/>
    </row>
    <row r="54" spans="1:7" ht="33">
      <c r="A54" s="111" t="s">
        <v>625</v>
      </c>
      <c r="B54" s="109">
        <v>111700</v>
      </c>
      <c r="C54" s="112" t="s">
        <v>626</v>
      </c>
      <c r="D54" s="112"/>
      <c r="E54" s="109"/>
      <c r="F54" s="109"/>
      <c r="G54" s="109"/>
    </row>
    <row r="55" spans="1:7" ht="33">
      <c r="A55" s="111" t="s">
        <v>627</v>
      </c>
      <c r="B55" s="109">
        <v>111800</v>
      </c>
      <c r="C55" s="112" t="s">
        <v>628</v>
      </c>
      <c r="D55" s="112"/>
      <c r="E55" s="109"/>
      <c r="F55" s="109"/>
      <c r="G55" s="109"/>
    </row>
    <row r="56" spans="1:7" ht="33">
      <c r="A56" s="111" t="s">
        <v>629</v>
      </c>
      <c r="B56" s="109">
        <v>111900</v>
      </c>
      <c r="C56" s="112" t="s">
        <v>630</v>
      </c>
      <c r="D56" s="112"/>
      <c r="E56" s="109"/>
      <c r="F56" s="109"/>
      <c r="G56" s="109"/>
    </row>
    <row r="57" spans="1:7" ht="36">
      <c r="A57" s="113" t="s">
        <v>631</v>
      </c>
      <c r="B57" s="107">
        <v>112000</v>
      </c>
      <c r="C57" s="110" t="s">
        <v>632</v>
      </c>
      <c r="D57" s="110"/>
      <c r="E57" s="109"/>
      <c r="F57" s="109"/>
      <c r="G57" s="109"/>
    </row>
    <row r="58" spans="1:7" ht="33">
      <c r="A58" s="111" t="s">
        <v>633</v>
      </c>
      <c r="B58" s="109">
        <v>112100</v>
      </c>
      <c r="C58" s="112" t="s">
        <v>634</v>
      </c>
      <c r="D58" s="112"/>
      <c r="E58" s="109"/>
      <c r="F58" s="109"/>
      <c r="G58" s="109"/>
    </row>
    <row r="59" spans="1:7" ht="33">
      <c r="A59" s="111" t="s">
        <v>635</v>
      </c>
      <c r="B59" s="109">
        <v>112200</v>
      </c>
      <c r="C59" s="112" t="s">
        <v>636</v>
      </c>
      <c r="D59" s="112"/>
      <c r="E59" s="109"/>
      <c r="F59" s="109"/>
      <c r="G59" s="109"/>
    </row>
    <row r="60" spans="1:7" ht="33">
      <c r="A60" s="111" t="s">
        <v>637</v>
      </c>
      <c r="B60" s="109">
        <v>112300</v>
      </c>
      <c r="C60" s="112" t="s">
        <v>638</v>
      </c>
      <c r="D60" s="112"/>
      <c r="E60" s="109"/>
      <c r="F60" s="109"/>
      <c r="G60" s="109"/>
    </row>
    <row r="61" spans="1:7" ht="33">
      <c r="A61" s="111" t="s">
        <v>639</v>
      </c>
      <c r="B61" s="109">
        <v>112400</v>
      </c>
      <c r="C61" s="112" t="s">
        <v>640</v>
      </c>
      <c r="D61" s="112"/>
      <c r="E61" s="109"/>
      <c r="F61" s="109"/>
      <c r="G61" s="109"/>
    </row>
    <row r="62" spans="1:7" ht="33">
      <c r="A62" s="111" t="s">
        <v>641</v>
      </c>
      <c r="B62" s="109">
        <v>112500</v>
      </c>
      <c r="C62" s="112" t="s">
        <v>642</v>
      </c>
      <c r="D62" s="112"/>
      <c r="E62" s="109"/>
      <c r="F62" s="109"/>
      <c r="G62" s="109"/>
    </row>
    <row r="63" spans="1:7" ht="33">
      <c r="A63" s="111" t="s">
        <v>643</v>
      </c>
      <c r="B63" s="109">
        <v>112600</v>
      </c>
      <c r="C63" s="112" t="s">
        <v>644</v>
      </c>
      <c r="D63" s="112"/>
      <c r="E63" s="109"/>
      <c r="F63" s="109"/>
      <c r="G63" s="109"/>
    </row>
    <row r="64" spans="1:7" ht="33">
      <c r="A64" s="111" t="s">
        <v>645</v>
      </c>
      <c r="B64" s="109">
        <v>112700</v>
      </c>
      <c r="C64" s="112" t="s">
        <v>646</v>
      </c>
      <c r="D64" s="112"/>
      <c r="E64" s="109"/>
      <c r="F64" s="109"/>
      <c r="G64" s="109"/>
    </row>
    <row r="65" spans="1:7" ht="33">
      <c r="A65" s="111" t="s">
        <v>647</v>
      </c>
      <c r="B65" s="109">
        <v>112800</v>
      </c>
      <c r="C65" s="112" t="s">
        <v>648</v>
      </c>
      <c r="D65" s="112"/>
      <c r="E65" s="109"/>
      <c r="F65" s="109"/>
      <c r="G65" s="109"/>
    </row>
    <row r="66" spans="1:7" ht="60">
      <c r="A66" s="113" t="s">
        <v>649</v>
      </c>
      <c r="B66" s="107">
        <v>120000</v>
      </c>
      <c r="C66" s="110" t="s">
        <v>650</v>
      </c>
      <c r="D66" s="110"/>
      <c r="E66" s="109"/>
      <c r="F66" s="109"/>
      <c r="G66" s="109"/>
    </row>
    <row r="67" spans="1:7" ht="36">
      <c r="A67" s="113" t="s">
        <v>651</v>
      </c>
      <c r="B67" s="107">
        <v>121000</v>
      </c>
      <c r="C67" s="110" t="s">
        <v>652</v>
      </c>
      <c r="D67" s="110"/>
      <c r="E67" s="109"/>
      <c r="F67" s="109"/>
      <c r="G67" s="109"/>
    </row>
    <row r="68" spans="1:7" ht="33">
      <c r="A68" s="111" t="s">
        <v>653</v>
      </c>
      <c r="B68" s="109">
        <v>121100</v>
      </c>
      <c r="C68" s="112" t="s">
        <v>654</v>
      </c>
      <c r="D68" s="112"/>
      <c r="E68" s="109"/>
      <c r="F68" s="109"/>
      <c r="G68" s="109"/>
    </row>
    <row r="69" spans="1:7" ht="33">
      <c r="A69" s="111" t="s">
        <v>655</v>
      </c>
      <c r="B69" s="109">
        <v>121200</v>
      </c>
      <c r="C69" s="112" t="s">
        <v>656</v>
      </c>
      <c r="D69" s="112"/>
      <c r="E69" s="109"/>
      <c r="F69" s="109"/>
      <c r="G69" s="109"/>
    </row>
    <row r="70" spans="1:7" ht="33">
      <c r="A70" s="111" t="s">
        <v>657</v>
      </c>
      <c r="B70" s="109">
        <v>121300</v>
      </c>
      <c r="C70" s="112" t="s">
        <v>658</v>
      </c>
      <c r="D70" s="112"/>
      <c r="E70" s="109"/>
      <c r="F70" s="109"/>
      <c r="G70" s="109"/>
    </row>
    <row r="71" spans="1:7" ht="33">
      <c r="A71" s="111" t="s">
        <v>659</v>
      </c>
      <c r="B71" s="109">
        <v>121400</v>
      </c>
      <c r="C71" s="112" t="s">
        <v>660</v>
      </c>
      <c r="D71" s="112"/>
      <c r="E71" s="109"/>
      <c r="F71" s="109"/>
      <c r="G71" s="109"/>
    </row>
    <row r="72" spans="1:7" ht="33">
      <c r="A72" s="111" t="s">
        <v>661</v>
      </c>
      <c r="B72" s="109">
        <v>121500</v>
      </c>
      <c r="C72" s="112" t="s">
        <v>662</v>
      </c>
      <c r="D72" s="112"/>
      <c r="E72" s="109"/>
      <c r="F72" s="109"/>
      <c r="G72" s="109"/>
    </row>
    <row r="73" spans="1:7" ht="14.45" customHeight="1">
      <c r="A73" s="111" t="s">
        <v>663</v>
      </c>
      <c r="B73" s="109">
        <v>121600</v>
      </c>
      <c r="C73" s="112" t="s">
        <v>664</v>
      </c>
      <c r="D73" s="112"/>
      <c r="E73" s="109"/>
      <c r="F73" s="109"/>
      <c r="G73" s="109"/>
    </row>
    <row r="74" spans="1:7" ht="33">
      <c r="A74" s="111" t="s">
        <v>665</v>
      </c>
      <c r="B74" s="109">
        <v>121700</v>
      </c>
      <c r="C74" s="112" t="s">
        <v>666</v>
      </c>
      <c r="D74" s="112"/>
      <c r="E74" s="109"/>
      <c r="F74" s="109"/>
      <c r="G74" s="109"/>
    </row>
    <row r="75" spans="1:7" ht="33">
      <c r="A75" s="111" t="s">
        <v>667</v>
      </c>
      <c r="B75" s="109">
        <v>121800</v>
      </c>
      <c r="C75" s="112" t="s">
        <v>668</v>
      </c>
      <c r="D75" s="112"/>
      <c r="E75" s="109"/>
      <c r="F75" s="109"/>
      <c r="G75" s="109"/>
    </row>
    <row r="76" spans="1:7" ht="33">
      <c r="A76" s="111" t="s">
        <v>669</v>
      </c>
      <c r="B76" s="109">
        <v>121900</v>
      </c>
      <c r="C76" s="112" t="s">
        <v>670</v>
      </c>
      <c r="D76" s="112"/>
      <c r="E76" s="109"/>
      <c r="F76" s="109"/>
      <c r="G76" s="109"/>
    </row>
    <row r="77" spans="1:7" ht="33">
      <c r="A77" s="113" t="s">
        <v>671</v>
      </c>
      <c r="B77" s="107">
        <v>122000</v>
      </c>
      <c r="C77" s="110" t="s">
        <v>672</v>
      </c>
      <c r="D77" s="110"/>
      <c r="E77" s="109"/>
      <c r="F77" s="109"/>
      <c r="G77" s="109"/>
    </row>
    <row r="78" spans="1:7" ht="33">
      <c r="A78" s="111" t="s">
        <v>673</v>
      </c>
      <c r="B78" s="109">
        <v>122100</v>
      </c>
      <c r="C78" s="112" t="s">
        <v>674</v>
      </c>
      <c r="D78" s="112"/>
      <c r="E78" s="109"/>
      <c r="F78" s="109"/>
      <c r="G78" s="109"/>
    </row>
    <row r="79" spans="1:7" ht="15.75" customHeight="1">
      <c r="A79" s="563" t="s">
        <v>675</v>
      </c>
      <c r="B79" s="562">
        <v>123000</v>
      </c>
      <c r="C79" s="110" t="s">
        <v>676</v>
      </c>
      <c r="D79" s="564"/>
      <c r="E79" s="565"/>
      <c r="F79" s="565"/>
      <c r="G79" s="565"/>
    </row>
    <row r="80" spans="1:7">
      <c r="A80" s="563"/>
      <c r="B80" s="562"/>
      <c r="C80" s="110" t="s">
        <v>677</v>
      </c>
      <c r="D80" s="564"/>
      <c r="E80" s="565"/>
      <c r="F80" s="565"/>
      <c r="G80" s="565"/>
    </row>
    <row r="81" spans="1:7" ht="33">
      <c r="A81" s="111" t="s">
        <v>678</v>
      </c>
      <c r="B81" s="109">
        <v>123100</v>
      </c>
      <c r="C81" s="112" t="s">
        <v>679</v>
      </c>
      <c r="D81" s="112"/>
      <c r="E81" s="109"/>
      <c r="F81" s="109"/>
      <c r="G81" s="109"/>
    </row>
    <row r="82" spans="1:7" ht="33">
      <c r="A82" s="111" t="s">
        <v>680</v>
      </c>
      <c r="B82" s="109">
        <v>123200</v>
      </c>
      <c r="C82" s="112" t="s">
        <v>681</v>
      </c>
      <c r="D82" s="112"/>
      <c r="E82" s="109"/>
      <c r="F82" s="109"/>
      <c r="G82" s="109"/>
    </row>
    <row r="83" spans="1:7" ht="33">
      <c r="A83" s="111" t="s">
        <v>682</v>
      </c>
      <c r="B83" s="109">
        <v>123300</v>
      </c>
      <c r="C83" s="112" t="s">
        <v>683</v>
      </c>
      <c r="D83" s="112"/>
      <c r="E83" s="109"/>
      <c r="F83" s="109"/>
      <c r="G83" s="109"/>
    </row>
    <row r="84" spans="1:7" ht="33">
      <c r="A84" s="111" t="s">
        <v>684</v>
      </c>
      <c r="B84" s="109">
        <v>123900</v>
      </c>
      <c r="C84" s="112" t="s">
        <v>685</v>
      </c>
      <c r="D84" s="112"/>
      <c r="E84" s="109"/>
      <c r="F84" s="109"/>
      <c r="G84" s="109"/>
    </row>
    <row r="85" spans="1:7" ht="33">
      <c r="A85" s="113" t="s">
        <v>686</v>
      </c>
      <c r="B85" s="107">
        <v>130000</v>
      </c>
      <c r="C85" s="110" t="s">
        <v>687</v>
      </c>
      <c r="D85" s="110"/>
      <c r="E85" s="109"/>
      <c r="F85" s="109"/>
      <c r="G85" s="109"/>
    </row>
    <row r="86" spans="1:7" ht="33">
      <c r="A86" s="113" t="s">
        <v>688</v>
      </c>
      <c r="B86" s="107">
        <v>131000</v>
      </c>
      <c r="C86" s="110" t="s">
        <v>689</v>
      </c>
      <c r="D86" s="110"/>
      <c r="E86" s="109"/>
      <c r="F86" s="109"/>
      <c r="G86" s="109"/>
    </row>
    <row r="87" spans="1:7" ht="33">
      <c r="A87" s="111" t="s">
        <v>690</v>
      </c>
      <c r="B87" s="109">
        <v>131100</v>
      </c>
      <c r="C87" s="112" t="s">
        <v>691</v>
      </c>
      <c r="D87" s="112"/>
      <c r="E87" s="109"/>
      <c r="F87" s="109"/>
      <c r="G87" s="109"/>
    </row>
    <row r="88" spans="1:7" ht="33">
      <c r="A88" s="111" t="s">
        <v>692</v>
      </c>
      <c r="B88" s="109">
        <v>131200</v>
      </c>
      <c r="C88" s="112" t="s">
        <v>693</v>
      </c>
      <c r="D88" s="112"/>
      <c r="E88" s="109"/>
      <c r="F88" s="109"/>
      <c r="G88" s="109"/>
    </row>
    <row r="89" spans="1:7" ht="33">
      <c r="A89" s="111" t="s">
        <v>694</v>
      </c>
      <c r="B89" s="109">
        <v>131300</v>
      </c>
      <c r="C89" s="112" t="s">
        <v>695</v>
      </c>
      <c r="D89" s="112"/>
      <c r="E89" s="109"/>
      <c r="F89" s="109"/>
      <c r="G89" s="109"/>
    </row>
    <row r="90" spans="1:7" ht="33">
      <c r="A90" s="111" t="s">
        <v>696</v>
      </c>
      <c r="B90" s="109"/>
      <c r="C90" s="110" t="s">
        <v>697</v>
      </c>
      <c r="D90" s="112"/>
      <c r="E90" s="109"/>
      <c r="F90" s="109"/>
      <c r="G90" s="109"/>
    </row>
    <row r="91" spans="1:7" ht="33">
      <c r="A91" s="117" t="s">
        <v>698</v>
      </c>
      <c r="B91" s="107">
        <v>351000</v>
      </c>
      <c r="C91" s="110" t="s">
        <v>699</v>
      </c>
      <c r="D91" s="112"/>
      <c r="E91" s="109"/>
      <c r="F91" s="109"/>
      <c r="G91" s="109"/>
    </row>
    <row r="92" spans="1:7" ht="15.75">
      <c r="A92" s="89"/>
    </row>
    <row r="94" spans="1:7">
      <c r="A94" s="90"/>
    </row>
    <row r="95" spans="1:7" ht="15.75" customHeight="1">
      <c r="A95" s="562" t="s">
        <v>546</v>
      </c>
      <c r="B95" s="107" t="s">
        <v>700</v>
      </c>
      <c r="C95" s="562" t="s">
        <v>189</v>
      </c>
      <c r="D95" s="562" t="s">
        <v>190</v>
      </c>
      <c r="E95" s="562"/>
    </row>
    <row r="96" spans="1:7">
      <c r="A96" s="562"/>
      <c r="B96" s="107" t="s">
        <v>701</v>
      </c>
      <c r="C96" s="562"/>
      <c r="D96" s="107" t="s">
        <v>702</v>
      </c>
      <c r="E96" s="107" t="s">
        <v>703</v>
      </c>
    </row>
    <row r="97" spans="1:5">
      <c r="A97" s="107">
        <v>1</v>
      </c>
      <c r="B97" s="107">
        <v>2</v>
      </c>
      <c r="C97" s="107">
        <v>3</v>
      </c>
      <c r="D97" s="107">
        <v>4</v>
      </c>
      <c r="E97" s="107">
        <v>5</v>
      </c>
    </row>
    <row r="98" spans="1:5" ht="14.25">
      <c r="A98" s="114"/>
      <c r="B98" s="115"/>
      <c r="C98" s="108" t="s">
        <v>65</v>
      </c>
      <c r="D98" s="107"/>
      <c r="E98" s="107"/>
    </row>
    <row r="99" spans="1:5" ht="24">
      <c r="A99" s="113" t="s">
        <v>704</v>
      </c>
      <c r="B99" s="107">
        <v>200000</v>
      </c>
      <c r="C99" s="110" t="s">
        <v>705</v>
      </c>
      <c r="D99" s="110"/>
      <c r="E99" s="109"/>
    </row>
    <row r="100" spans="1:5" ht="24">
      <c r="A100" s="113" t="s">
        <v>706</v>
      </c>
      <c r="B100" s="107">
        <v>210000</v>
      </c>
      <c r="C100" s="110" t="s">
        <v>707</v>
      </c>
      <c r="D100" s="110"/>
      <c r="E100" s="109"/>
    </row>
    <row r="101" spans="1:5" ht="24">
      <c r="A101" s="113" t="s">
        <v>708</v>
      </c>
      <c r="B101" s="107">
        <v>211000</v>
      </c>
      <c r="C101" s="110" t="s">
        <v>709</v>
      </c>
      <c r="D101" s="110"/>
      <c r="E101" s="109"/>
    </row>
    <row r="102" spans="1:5" ht="24">
      <c r="A102" s="111" t="s">
        <v>710</v>
      </c>
      <c r="B102" s="109">
        <v>211100</v>
      </c>
      <c r="C102" s="112" t="s">
        <v>711</v>
      </c>
      <c r="D102" s="112"/>
      <c r="E102" s="109"/>
    </row>
    <row r="103" spans="1:5" ht="24">
      <c r="A103" s="111" t="s">
        <v>712</v>
      </c>
      <c r="B103" s="109">
        <v>211200</v>
      </c>
      <c r="C103" s="112" t="s">
        <v>713</v>
      </c>
      <c r="D103" s="112"/>
      <c r="E103" s="109"/>
    </row>
    <row r="104" spans="1:5" ht="36">
      <c r="A104" s="111" t="s">
        <v>714</v>
      </c>
      <c r="B104" s="109">
        <v>211300</v>
      </c>
      <c r="C104" s="112" t="s">
        <v>715</v>
      </c>
      <c r="D104" s="112"/>
      <c r="E104" s="109"/>
    </row>
    <row r="105" spans="1:5" ht="24">
      <c r="A105" s="111" t="s">
        <v>716</v>
      </c>
      <c r="B105" s="109">
        <v>211400</v>
      </c>
      <c r="C105" s="112" t="s">
        <v>717</v>
      </c>
      <c r="D105" s="112"/>
      <c r="E105" s="109"/>
    </row>
    <row r="106" spans="1:5" ht="24">
      <c r="A106" s="111" t="s">
        <v>718</v>
      </c>
      <c r="B106" s="109">
        <v>211500</v>
      </c>
      <c r="C106" s="112" t="s">
        <v>719</v>
      </c>
      <c r="D106" s="112"/>
      <c r="E106" s="109"/>
    </row>
    <row r="107" spans="1:5" ht="24">
      <c r="A107" s="111" t="s">
        <v>720</v>
      </c>
      <c r="B107" s="109">
        <v>211600</v>
      </c>
      <c r="C107" s="112" t="s">
        <v>721</v>
      </c>
      <c r="D107" s="112"/>
      <c r="E107" s="109"/>
    </row>
    <row r="108" spans="1:5" ht="24">
      <c r="A108" s="111" t="s">
        <v>722</v>
      </c>
      <c r="B108" s="109">
        <v>211700</v>
      </c>
      <c r="C108" s="112" t="s">
        <v>723</v>
      </c>
      <c r="D108" s="112"/>
      <c r="E108" s="109"/>
    </row>
    <row r="109" spans="1:5" ht="24">
      <c r="A109" s="111" t="s">
        <v>724</v>
      </c>
      <c r="B109" s="109">
        <v>211800</v>
      </c>
      <c r="C109" s="112" t="s">
        <v>725</v>
      </c>
      <c r="D109" s="112"/>
      <c r="E109" s="109"/>
    </row>
    <row r="110" spans="1:5" ht="24">
      <c r="A110" s="111" t="s">
        <v>726</v>
      </c>
      <c r="B110" s="109">
        <v>211900</v>
      </c>
      <c r="C110" s="112" t="s">
        <v>727</v>
      </c>
      <c r="D110" s="112"/>
      <c r="E110" s="109"/>
    </row>
    <row r="111" spans="1:5" ht="24">
      <c r="A111" s="113" t="s">
        <v>728</v>
      </c>
      <c r="B111" s="107">
        <v>212000</v>
      </c>
      <c r="C111" s="110" t="s">
        <v>729</v>
      </c>
      <c r="D111" s="112"/>
      <c r="E111" s="109"/>
    </row>
    <row r="112" spans="1:5" ht="36">
      <c r="A112" s="111" t="s">
        <v>730</v>
      </c>
      <c r="B112" s="109">
        <v>212100</v>
      </c>
      <c r="C112" s="112" t="s">
        <v>731</v>
      </c>
      <c r="D112" s="112"/>
      <c r="E112" s="109"/>
    </row>
    <row r="113" spans="1:5" ht="24">
      <c r="A113" s="111" t="s">
        <v>732</v>
      </c>
      <c r="B113" s="109">
        <v>212200</v>
      </c>
      <c r="C113" s="112" t="s">
        <v>733</v>
      </c>
      <c r="D113" s="112"/>
      <c r="E113" s="109"/>
    </row>
    <row r="114" spans="1:5" ht="24">
      <c r="A114" s="111" t="s">
        <v>734</v>
      </c>
      <c r="B114" s="109">
        <v>212300</v>
      </c>
      <c r="C114" s="112" t="s">
        <v>735</v>
      </c>
      <c r="D114" s="112"/>
      <c r="E114" s="109"/>
    </row>
    <row r="115" spans="1:5" ht="24">
      <c r="A115" s="111" t="s">
        <v>736</v>
      </c>
      <c r="B115" s="109">
        <v>212400</v>
      </c>
      <c r="C115" s="112" t="s">
        <v>737</v>
      </c>
      <c r="D115" s="112"/>
      <c r="E115" s="109"/>
    </row>
    <row r="116" spans="1:5" ht="24">
      <c r="A116" s="111" t="s">
        <v>738</v>
      </c>
      <c r="B116" s="109">
        <v>212500</v>
      </c>
      <c r="C116" s="112" t="s">
        <v>739</v>
      </c>
      <c r="D116" s="112"/>
      <c r="E116" s="109"/>
    </row>
    <row r="117" spans="1:5" ht="24">
      <c r="A117" s="111" t="s">
        <v>740</v>
      </c>
      <c r="B117" s="109">
        <v>212600</v>
      </c>
      <c r="C117" s="112" t="s">
        <v>741</v>
      </c>
      <c r="D117" s="112"/>
      <c r="E117" s="109"/>
    </row>
    <row r="118" spans="1:5" ht="24">
      <c r="A118" s="113" t="s">
        <v>742</v>
      </c>
      <c r="B118" s="107">
        <v>213000</v>
      </c>
      <c r="C118" s="110" t="s">
        <v>743</v>
      </c>
      <c r="D118" s="112"/>
      <c r="E118" s="109"/>
    </row>
    <row r="119" spans="1:5">
      <c r="A119" s="111" t="s">
        <v>744</v>
      </c>
      <c r="B119" s="109">
        <v>213100</v>
      </c>
      <c r="C119" s="112" t="s">
        <v>745</v>
      </c>
      <c r="D119" s="112"/>
      <c r="E119" s="109"/>
    </row>
    <row r="120" spans="1:5">
      <c r="A120" s="563" t="s">
        <v>746</v>
      </c>
      <c r="B120" s="562">
        <v>220000</v>
      </c>
      <c r="C120" s="110" t="s">
        <v>747</v>
      </c>
      <c r="D120" s="564"/>
      <c r="E120" s="565"/>
    </row>
    <row r="121" spans="1:5">
      <c r="A121" s="563"/>
      <c r="B121" s="562"/>
      <c r="C121" s="110" t="s">
        <v>748</v>
      </c>
      <c r="D121" s="564"/>
      <c r="E121" s="565"/>
    </row>
    <row r="122" spans="1:5" ht="24">
      <c r="A122" s="563" t="s">
        <v>749</v>
      </c>
      <c r="B122" s="562">
        <v>221000</v>
      </c>
      <c r="C122" s="110" t="s">
        <v>750</v>
      </c>
      <c r="D122" s="564"/>
      <c r="E122" s="565"/>
    </row>
    <row r="123" spans="1:5">
      <c r="A123" s="563"/>
      <c r="B123" s="562"/>
      <c r="C123" s="110" t="s">
        <v>751</v>
      </c>
      <c r="D123" s="564"/>
      <c r="E123" s="565"/>
    </row>
    <row r="124" spans="1:5" ht="36">
      <c r="A124" s="111" t="s">
        <v>752</v>
      </c>
      <c r="B124" s="109">
        <v>221100</v>
      </c>
      <c r="C124" s="112" t="s">
        <v>753</v>
      </c>
      <c r="D124" s="112"/>
      <c r="E124" s="109"/>
    </row>
    <row r="125" spans="1:5" ht="24">
      <c r="A125" s="111" t="s">
        <v>754</v>
      </c>
      <c r="B125" s="109">
        <v>221200</v>
      </c>
      <c r="C125" s="112" t="s">
        <v>755</v>
      </c>
      <c r="D125" s="112"/>
      <c r="E125" s="109"/>
    </row>
    <row r="126" spans="1:5" ht="36">
      <c r="A126" s="111" t="s">
        <v>756</v>
      </c>
      <c r="B126" s="109">
        <v>221300</v>
      </c>
      <c r="C126" s="112" t="s">
        <v>757</v>
      </c>
      <c r="D126" s="112"/>
      <c r="E126" s="109"/>
    </row>
    <row r="127" spans="1:5" ht="24">
      <c r="A127" s="111" t="s">
        <v>758</v>
      </c>
      <c r="B127" s="109">
        <v>221400</v>
      </c>
      <c r="C127" s="112" t="s">
        <v>759</v>
      </c>
      <c r="D127" s="112"/>
      <c r="E127" s="109"/>
    </row>
    <row r="128" spans="1:5" ht="24">
      <c r="A128" s="111" t="s">
        <v>760</v>
      </c>
      <c r="B128" s="109">
        <v>221500</v>
      </c>
      <c r="C128" s="112" t="s">
        <v>761</v>
      </c>
      <c r="D128" s="112"/>
      <c r="E128" s="109"/>
    </row>
    <row r="129" spans="1:5" ht="24">
      <c r="A129" s="111" t="s">
        <v>762</v>
      </c>
      <c r="B129" s="109">
        <v>221600</v>
      </c>
      <c r="C129" s="112" t="s">
        <v>763</v>
      </c>
      <c r="D129" s="112"/>
      <c r="E129" s="109"/>
    </row>
    <row r="130" spans="1:5" ht="24">
      <c r="A130" s="111" t="s">
        <v>764</v>
      </c>
      <c r="B130" s="109">
        <v>221700</v>
      </c>
      <c r="C130" s="112" t="s">
        <v>765</v>
      </c>
      <c r="D130" s="112"/>
      <c r="E130" s="109"/>
    </row>
    <row r="131" spans="1:5" ht="24">
      <c r="A131" s="111" t="s">
        <v>766</v>
      </c>
      <c r="B131" s="109">
        <v>221800</v>
      </c>
      <c r="C131" s="112" t="s">
        <v>767</v>
      </c>
      <c r="D131" s="112"/>
      <c r="E131" s="109"/>
    </row>
    <row r="132" spans="1:5">
      <c r="A132" s="563" t="s">
        <v>768</v>
      </c>
      <c r="B132" s="562">
        <v>222000</v>
      </c>
      <c r="C132" s="110" t="s">
        <v>769</v>
      </c>
      <c r="D132" s="564"/>
      <c r="E132" s="565"/>
    </row>
    <row r="133" spans="1:5">
      <c r="A133" s="563"/>
      <c r="B133" s="562"/>
      <c r="C133" s="110" t="s">
        <v>770</v>
      </c>
      <c r="D133" s="564"/>
      <c r="E133" s="565"/>
    </row>
    <row r="134" spans="1:5" ht="36">
      <c r="A134" s="111" t="s">
        <v>771</v>
      </c>
      <c r="B134" s="109">
        <v>222100</v>
      </c>
      <c r="C134" s="112" t="s">
        <v>772</v>
      </c>
      <c r="D134" s="112"/>
      <c r="E134" s="109"/>
    </row>
    <row r="135" spans="1:5" ht="24">
      <c r="A135" s="111" t="s">
        <v>773</v>
      </c>
      <c r="B135" s="109">
        <v>222200</v>
      </c>
      <c r="C135" s="112" t="s">
        <v>774</v>
      </c>
      <c r="D135" s="112"/>
      <c r="E135" s="109"/>
    </row>
    <row r="136" spans="1:5" ht="36">
      <c r="A136" s="111" t="s">
        <v>775</v>
      </c>
      <c r="B136" s="109">
        <v>222300</v>
      </c>
      <c r="C136" s="112" t="s">
        <v>776</v>
      </c>
      <c r="D136" s="112"/>
      <c r="E136" s="109"/>
    </row>
    <row r="137" spans="1:5" ht="24">
      <c r="A137" s="111" t="s">
        <v>777</v>
      </c>
      <c r="B137" s="109">
        <v>222400</v>
      </c>
      <c r="C137" s="112" t="s">
        <v>778</v>
      </c>
      <c r="D137" s="112"/>
      <c r="E137" s="109"/>
    </row>
    <row r="138" spans="1:5" ht="24">
      <c r="A138" s="111" t="s">
        <v>779</v>
      </c>
      <c r="B138" s="109">
        <v>222500</v>
      </c>
      <c r="C138" s="112" t="s">
        <v>780</v>
      </c>
      <c r="D138" s="112"/>
      <c r="E138" s="109"/>
    </row>
    <row r="139" spans="1:5" ht="24">
      <c r="A139" s="111" t="s">
        <v>781</v>
      </c>
      <c r="B139" s="109">
        <v>222600</v>
      </c>
      <c r="C139" s="112" t="s">
        <v>782</v>
      </c>
      <c r="D139" s="112"/>
      <c r="E139" s="109"/>
    </row>
    <row r="140" spans="1:5" ht="24">
      <c r="A140" s="113" t="s">
        <v>783</v>
      </c>
      <c r="B140" s="107">
        <v>223000</v>
      </c>
      <c r="C140" s="110" t="s">
        <v>784</v>
      </c>
      <c r="D140" s="110"/>
      <c r="E140" s="109"/>
    </row>
    <row r="141" spans="1:5" ht="24">
      <c r="A141" s="111" t="s">
        <v>785</v>
      </c>
      <c r="B141" s="109">
        <v>223100</v>
      </c>
      <c r="C141" s="112" t="s">
        <v>786</v>
      </c>
      <c r="D141" s="112"/>
      <c r="E141" s="109"/>
    </row>
    <row r="142" spans="1:5" ht="48">
      <c r="A142" s="113" t="s">
        <v>787</v>
      </c>
      <c r="B142" s="107">
        <v>230000</v>
      </c>
      <c r="C142" s="110" t="s">
        <v>788</v>
      </c>
      <c r="D142" s="110"/>
      <c r="E142" s="109"/>
    </row>
    <row r="143" spans="1:5">
      <c r="A143" s="563" t="s">
        <v>789</v>
      </c>
      <c r="B143" s="562">
        <v>231000</v>
      </c>
      <c r="C143" s="110" t="s">
        <v>790</v>
      </c>
      <c r="D143" s="564"/>
      <c r="E143" s="565"/>
    </row>
    <row r="144" spans="1:5">
      <c r="A144" s="563"/>
      <c r="B144" s="562"/>
      <c r="C144" s="110" t="s">
        <v>791</v>
      </c>
      <c r="D144" s="564"/>
      <c r="E144" s="565"/>
    </row>
    <row r="145" spans="1:5">
      <c r="A145" s="111" t="s">
        <v>792</v>
      </c>
      <c r="B145" s="109">
        <v>231100</v>
      </c>
      <c r="C145" s="112" t="s">
        <v>793</v>
      </c>
      <c r="D145" s="112"/>
      <c r="E145" s="109"/>
    </row>
    <row r="146" spans="1:5" ht="24">
      <c r="A146" s="111" t="s">
        <v>794</v>
      </c>
      <c r="B146" s="109">
        <v>231200</v>
      </c>
      <c r="C146" s="112" t="s">
        <v>795</v>
      </c>
      <c r="D146" s="112"/>
      <c r="E146" s="109"/>
    </row>
    <row r="147" spans="1:5" ht="36">
      <c r="A147" s="111" t="s">
        <v>796</v>
      </c>
      <c r="B147" s="109">
        <v>231300</v>
      </c>
      <c r="C147" s="112" t="s">
        <v>797</v>
      </c>
      <c r="D147" s="112"/>
      <c r="E147" s="109"/>
    </row>
    <row r="148" spans="1:5" ht="36">
      <c r="A148" s="111" t="s">
        <v>798</v>
      </c>
      <c r="B148" s="109">
        <v>231400</v>
      </c>
      <c r="C148" s="112" t="s">
        <v>799</v>
      </c>
      <c r="D148" s="112"/>
      <c r="E148" s="109"/>
    </row>
    <row r="149" spans="1:5" ht="24">
      <c r="A149" s="111" t="s">
        <v>800</v>
      </c>
      <c r="B149" s="109">
        <v>231500</v>
      </c>
      <c r="C149" s="112" t="s">
        <v>801</v>
      </c>
      <c r="D149" s="112"/>
      <c r="E149" s="109"/>
    </row>
    <row r="150" spans="1:5" ht="24">
      <c r="A150" s="113" t="s">
        <v>802</v>
      </c>
      <c r="B150" s="107">
        <v>232000</v>
      </c>
      <c r="C150" s="110" t="s">
        <v>803</v>
      </c>
      <c r="D150" s="110"/>
      <c r="E150" s="109"/>
    </row>
    <row r="151" spans="1:5" ht="24">
      <c r="A151" s="111" t="s">
        <v>804</v>
      </c>
      <c r="B151" s="109">
        <v>232100</v>
      </c>
      <c r="C151" s="112" t="s">
        <v>805</v>
      </c>
      <c r="D151" s="112"/>
      <c r="E151" s="109"/>
    </row>
    <row r="152" spans="1:5" ht="24">
      <c r="A152" s="111" t="s">
        <v>806</v>
      </c>
      <c r="B152" s="109">
        <v>232200</v>
      </c>
      <c r="C152" s="112" t="s">
        <v>807</v>
      </c>
      <c r="D152" s="112"/>
      <c r="E152" s="109"/>
    </row>
    <row r="153" spans="1:5" ht="36">
      <c r="A153" s="111" t="s">
        <v>808</v>
      </c>
      <c r="B153" s="109">
        <v>232300</v>
      </c>
      <c r="C153" s="112" t="s">
        <v>809</v>
      </c>
      <c r="D153" s="112"/>
      <c r="E153" s="109"/>
    </row>
    <row r="154" spans="1:5" ht="36">
      <c r="A154" s="111" t="s">
        <v>810</v>
      </c>
      <c r="B154" s="109">
        <v>232400</v>
      </c>
      <c r="C154" s="112" t="s">
        <v>811</v>
      </c>
      <c r="D154" s="112"/>
      <c r="E154" s="109"/>
    </row>
    <row r="155" spans="1:5" ht="24">
      <c r="A155" s="111" t="s">
        <v>812</v>
      </c>
      <c r="B155" s="109">
        <v>232500</v>
      </c>
      <c r="C155" s="112" t="s">
        <v>813</v>
      </c>
      <c r="D155" s="112"/>
      <c r="E155" s="109"/>
    </row>
    <row r="156" spans="1:5" ht="36">
      <c r="A156" s="113" t="s">
        <v>814</v>
      </c>
      <c r="B156" s="107">
        <v>233000</v>
      </c>
      <c r="C156" s="110" t="s">
        <v>815</v>
      </c>
      <c r="D156" s="110"/>
      <c r="E156" s="109"/>
    </row>
    <row r="157" spans="1:5" ht="24">
      <c r="A157" s="111" t="s">
        <v>816</v>
      </c>
      <c r="B157" s="109">
        <v>233100</v>
      </c>
      <c r="C157" s="112" t="s">
        <v>817</v>
      </c>
      <c r="D157" s="112"/>
      <c r="E157" s="109"/>
    </row>
    <row r="158" spans="1:5" ht="24">
      <c r="A158" s="111" t="s">
        <v>818</v>
      </c>
      <c r="B158" s="109">
        <v>233200</v>
      </c>
      <c r="C158" s="112" t="s">
        <v>819</v>
      </c>
      <c r="D158" s="112"/>
      <c r="E158" s="109"/>
    </row>
    <row r="159" spans="1:5" ht="36">
      <c r="A159" s="111" t="s">
        <v>820</v>
      </c>
      <c r="B159" s="109">
        <v>233300</v>
      </c>
      <c r="C159" s="112" t="s">
        <v>821</v>
      </c>
      <c r="D159" s="112"/>
      <c r="E159" s="109"/>
    </row>
    <row r="160" spans="1:5" ht="36">
      <c r="A160" s="111" t="s">
        <v>822</v>
      </c>
      <c r="B160" s="109">
        <v>233400</v>
      </c>
      <c r="C160" s="112" t="s">
        <v>823</v>
      </c>
      <c r="D160" s="112"/>
      <c r="E160" s="109"/>
    </row>
    <row r="161" spans="1:5" ht="36">
      <c r="A161" s="111" t="s">
        <v>824</v>
      </c>
      <c r="B161" s="109">
        <v>233500</v>
      </c>
      <c r="C161" s="112" t="s">
        <v>825</v>
      </c>
      <c r="D161" s="112"/>
      <c r="E161" s="109"/>
    </row>
    <row r="162" spans="1:5" ht="36">
      <c r="A162" s="563" t="s">
        <v>826</v>
      </c>
      <c r="B162" s="562">
        <v>234000</v>
      </c>
      <c r="C162" s="110" t="s">
        <v>827</v>
      </c>
      <c r="D162" s="564"/>
      <c r="E162" s="565"/>
    </row>
    <row r="163" spans="1:5">
      <c r="A163" s="563"/>
      <c r="B163" s="562"/>
      <c r="C163" s="110" t="s">
        <v>828</v>
      </c>
      <c r="D163" s="564"/>
      <c r="E163" s="565"/>
    </row>
    <row r="164" spans="1:5" ht="36">
      <c r="A164" s="111" t="s">
        <v>829</v>
      </c>
      <c r="B164" s="109">
        <v>234100</v>
      </c>
      <c r="C164" s="112" t="s">
        <v>830</v>
      </c>
      <c r="D164" s="112"/>
      <c r="E164" s="109"/>
    </row>
    <row r="165" spans="1:5" ht="36">
      <c r="A165" s="111" t="s">
        <v>831</v>
      </c>
      <c r="B165" s="109">
        <v>234200</v>
      </c>
      <c r="C165" s="112" t="s">
        <v>832</v>
      </c>
      <c r="D165" s="112"/>
      <c r="E165" s="109"/>
    </row>
    <row r="166" spans="1:5" ht="24">
      <c r="A166" s="111" t="s">
        <v>833</v>
      </c>
      <c r="B166" s="109">
        <v>234300</v>
      </c>
      <c r="C166" s="112" t="s">
        <v>834</v>
      </c>
      <c r="D166" s="112"/>
      <c r="E166" s="109"/>
    </row>
    <row r="167" spans="1:5" ht="24">
      <c r="A167" s="563" t="s">
        <v>835</v>
      </c>
      <c r="B167" s="562">
        <v>235000</v>
      </c>
      <c r="C167" s="110" t="s">
        <v>836</v>
      </c>
      <c r="D167" s="564"/>
      <c r="E167" s="565"/>
    </row>
    <row r="168" spans="1:5">
      <c r="A168" s="563"/>
      <c r="B168" s="562"/>
      <c r="C168" s="110" t="s">
        <v>837</v>
      </c>
      <c r="D168" s="564"/>
      <c r="E168" s="565"/>
    </row>
    <row r="169" spans="1:5" ht="24">
      <c r="A169" s="111" t="s">
        <v>838</v>
      </c>
      <c r="B169" s="109">
        <v>235100</v>
      </c>
      <c r="C169" s="112" t="s">
        <v>839</v>
      </c>
      <c r="D169" s="112"/>
      <c r="E169" s="109"/>
    </row>
    <row r="170" spans="1:5" ht="24">
      <c r="A170" s="111" t="s">
        <v>840</v>
      </c>
      <c r="B170" s="109">
        <v>235200</v>
      </c>
      <c r="C170" s="112" t="s">
        <v>841</v>
      </c>
      <c r="D170" s="112"/>
      <c r="E170" s="109"/>
    </row>
    <row r="171" spans="1:5" ht="36">
      <c r="A171" s="111" t="s">
        <v>842</v>
      </c>
      <c r="B171" s="109">
        <v>235300</v>
      </c>
      <c r="C171" s="112" t="s">
        <v>843</v>
      </c>
      <c r="D171" s="112"/>
      <c r="E171" s="109"/>
    </row>
    <row r="172" spans="1:5" ht="36">
      <c r="A172" s="111" t="s">
        <v>844</v>
      </c>
      <c r="B172" s="109">
        <v>235400</v>
      </c>
      <c r="C172" s="112" t="s">
        <v>845</v>
      </c>
      <c r="D172" s="112"/>
      <c r="E172" s="109"/>
    </row>
    <row r="173" spans="1:5" ht="24">
      <c r="A173" s="111" t="s">
        <v>846</v>
      </c>
      <c r="B173" s="109">
        <v>235500</v>
      </c>
      <c r="C173" s="112" t="s">
        <v>847</v>
      </c>
      <c r="D173" s="112"/>
      <c r="E173" s="109"/>
    </row>
    <row r="174" spans="1:5" ht="36">
      <c r="A174" s="113" t="s">
        <v>848</v>
      </c>
      <c r="B174" s="107">
        <v>236000</v>
      </c>
      <c r="C174" s="110" t="s">
        <v>849</v>
      </c>
      <c r="D174" s="110"/>
      <c r="E174" s="109"/>
    </row>
    <row r="175" spans="1:5" ht="24">
      <c r="A175" s="111" t="s">
        <v>850</v>
      </c>
      <c r="B175" s="109">
        <v>236100</v>
      </c>
      <c r="C175" s="112" t="s">
        <v>851</v>
      </c>
      <c r="D175" s="112"/>
      <c r="E175" s="109"/>
    </row>
    <row r="176" spans="1:5" ht="24">
      <c r="A176" s="111" t="s">
        <v>852</v>
      </c>
      <c r="B176" s="109">
        <v>236200</v>
      </c>
      <c r="C176" s="112" t="s">
        <v>853</v>
      </c>
      <c r="D176" s="112"/>
      <c r="E176" s="109"/>
    </row>
    <row r="177" spans="1:5" ht="36">
      <c r="A177" s="111" t="s">
        <v>854</v>
      </c>
      <c r="B177" s="109">
        <v>236300</v>
      </c>
      <c r="C177" s="112" t="s">
        <v>855</v>
      </c>
      <c r="D177" s="112"/>
      <c r="E177" s="109"/>
    </row>
    <row r="178" spans="1:5" ht="36">
      <c r="A178" s="111" t="s">
        <v>856</v>
      </c>
      <c r="B178" s="109">
        <v>236400</v>
      </c>
      <c r="C178" s="112" t="s">
        <v>857</v>
      </c>
      <c r="D178" s="112"/>
      <c r="E178" s="109"/>
    </row>
    <row r="179" spans="1:5" ht="36">
      <c r="A179" s="111" t="s">
        <v>858</v>
      </c>
      <c r="B179" s="109">
        <v>236500</v>
      </c>
      <c r="C179" s="112" t="s">
        <v>859</v>
      </c>
      <c r="D179" s="112"/>
      <c r="E179" s="109"/>
    </row>
    <row r="180" spans="1:5" ht="36">
      <c r="A180" s="113" t="s">
        <v>860</v>
      </c>
      <c r="B180" s="107">
        <v>237000</v>
      </c>
      <c r="C180" s="110" t="s">
        <v>861</v>
      </c>
      <c r="D180" s="110"/>
      <c r="E180" s="109"/>
    </row>
    <row r="181" spans="1:5" ht="24">
      <c r="A181" s="111" t="s">
        <v>862</v>
      </c>
      <c r="B181" s="109">
        <v>237100</v>
      </c>
      <c r="C181" s="112" t="s">
        <v>863</v>
      </c>
      <c r="D181" s="112"/>
      <c r="E181" s="109"/>
    </row>
    <row r="182" spans="1:5" ht="24">
      <c r="A182" s="111" t="s">
        <v>864</v>
      </c>
      <c r="B182" s="109">
        <v>237200</v>
      </c>
      <c r="C182" s="112" t="s">
        <v>865</v>
      </c>
      <c r="D182" s="112"/>
      <c r="E182" s="109"/>
    </row>
    <row r="183" spans="1:5" ht="24">
      <c r="A183" s="111" t="s">
        <v>866</v>
      </c>
      <c r="B183" s="109">
        <v>237300</v>
      </c>
      <c r="C183" s="112" t="s">
        <v>867</v>
      </c>
      <c r="D183" s="112"/>
      <c r="E183" s="109"/>
    </row>
    <row r="184" spans="1:5" ht="24">
      <c r="A184" s="111" t="s">
        <v>868</v>
      </c>
      <c r="B184" s="109">
        <v>237400</v>
      </c>
      <c r="C184" s="112" t="s">
        <v>869</v>
      </c>
      <c r="D184" s="112"/>
      <c r="E184" s="109"/>
    </row>
    <row r="185" spans="1:5" ht="36">
      <c r="A185" s="111" t="s">
        <v>870</v>
      </c>
      <c r="B185" s="109">
        <v>237500</v>
      </c>
      <c r="C185" s="112" t="s">
        <v>871</v>
      </c>
      <c r="D185" s="112"/>
      <c r="E185" s="109"/>
    </row>
    <row r="186" spans="1:5" ht="36">
      <c r="A186" s="111" t="s">
        <v>872</v>
      </c>
      <c r="B186" s="109">
        <v>237600</v>
      </c>
      <c r="C186" s="112" t="s">
        <v>873</v>
      </c>
      <c r="D186" s="112"/>
      <c r="E186" s="109"/>
    </row>
    <row r="187" spans="1:5" ht="24">
      <c r="A187" s="111" t="s">
        <v>874</v>
      </c>
      <c r="B187" s="109">
        <v>237700</v>
      </c>
      <c r="C187" s="112" t="s">
        <v>875</v>
      </c>
      <c r="D187" s="112"/>
      <c r="E187" s="109"/>
    </row>
    <row r="188" spans="1:5" ht="36">
      <c r="A188" s="113" t="s">
        <v>876</v>
      </c>
      <c r="B188" s="107">
        <v>238000</v>
      </c>
      <c r="C188" s="110" t="s">
        <v>877</v>
      </c>
      <c r="D188" s="110"/>
      <c r="E188" s="109"/>
    </row>
    <row r="189" spans="1:5" ht="24">
      <c r="A189" s="111" t="s">
        <v>878</v>
      </c>
      <c r="B189" s="109">
        <v>238100</v>
      </c>
      <c r="C189" s="112" t="s">
        <v>879</v>
      </c>
      <c r="D189" s="112"/>
      <c r="E189" s="109"/>
    </row>
    <row r="190" spans="1:5" ht="24">
      <c r="A190" s="111" t="s">
        <v>880</v>
      </c>
      <c r="B190" s="109">
        <v>238200</v>
      </c>
      <c r="C190" s="112" t="s">
        <v>881</v>
      </c>
      <c r="D190" s="112"/>
      <c r="E190" s="109"/>
    </row>
    <row r="191" spans="1:5" ht="36">
      <c r="A191" s="111" t="s">
        <v>882</v>
      </c>
      <c r="B191" s="109">
        <v>238300</v>
      </c>
      <c r="C191" s="112" t="s">
        <v>883</v>
      </c>
      <c r="D191" s="112"/>
      <c r="E191" s="109"/>
    </row>
    <row r="192" spans="1:5" ht="36">
      <c r="A192" s="111" t="s">
        <v>884</v>
      </c>
      <c r="B192" s="109">
        <v>238400</v>
      </c>
      <c r="C192" s="112" t="s">
        <v>885</v>
      </c>
      <c r="D192" s="112"/>
      <c r="E192" s="109"/>
    </row>
    <row r="193" spans="1:5" ht="24">
      <c r="A193" s="111" t="s">
        <v>886</v>
      </c>
      <c r="B193" s="109">
        <v>238500</v>
      </c>
      <c r="C193" s="112" t="s">
        <v>887</v>
      </c>
      <c r="D193" s="112"/>
      <c r="E193" s="109"/>
    </row>
    <row r="194" spans="1:5" ht="36">
      <c r="A194" s="113" t="s">
        <v>888</v>
      </c>
      <c r="B194" s="107">
        <v>239000</v>
      </c>
      <c r="C194" s="110" t="s">
        <v>889</v>
      </c>
      <c r="D194" s="112"/>
      <c r="E194" s="109"/>
    </row>
    <row r="195" spans="1:5" ht="24">
      <c r="A195" s="111" t="s">
        <v>890</v>
      </c>
      <c r="B195" s="109">
        <v>239100</v>
      </c>
      <c r="C195" s="112" t="s">
        <v>891</v>
      </c>
      <c r="D195" s="112"/>
      <c r="E195" s="109"/>
    </row>
    <row r="196" spans="1:5" ht="24">
      <c r="A196" s="111" t="s">
        <v>892</v>
      </c>
      <c r="B196" s="109">
        <v>239200</v>
      </c>
      <c r="C196" s="112" t="s">
        <v>893</v>
      </c>
      <c r="D196" s="112"/>
      <c r="E196" s="109"/>
    </row>
    <row r="197" spans="1:5" ht="36">
      <c r="A197" s="111" t="s">
        <v>894</v>
      </c>
      <c r="B197" s="109">
        <v>239300</v>
      </c>
      <c r="C197" s="112" t="s">
        <v>895</v>
      </c>
      <c r="D197" s="112"/>
      <c r="E197" s="109"/>
    </row>
    <row r="198" spans="1:5" ht="36">
      <c r="A198" s="111" t="s">
        <v>896</v>
      </c>
      <c r="B198" s="109">
        <v>239400</v>
      </c>
      <c r="C198" s="112" t="s">
        <v>897</v>
      </c>
      <c r="D198" s="112"/>
      <c r="E198" s="109"/>
    </row>
    <row r="199" spans="1:5" ht="24">
      <c r="A199" s="111" t="s">
        <v>898</v>
      </c>
      <c r="B199" s="109">
        <v>239500</v>
      </c>
      <c r="C199" s="112" t="s">
        <v>899</v>
      </c>
      <c r="D199" s="110"/>
      <c r="E199" s="109"/>
    </row>
    <row r="200" spans="1:5" ht="36">
      <c r="A200" s="563" t="s">
        <v>900</v>
      </c>
      <c r="B200" s="562">
        <v>240000</v>
      </c>
      <c r="C200" s="110" t="s">
        <v>901</v>
      </c>
      <c r="D200" s="564"/>
      <c r="E200" s="565"/>
    </row>
    <row r="201" spans="1:5">
      <c r="A201" s="563"/>
      <c r="B201" s="562"/>
      <c r="C201" s="110" t="s">
        <v>902</v>
      </c>
      <c r="D201" s="564"/>
      <c r="E201" s="565"/>
    </row>
    <row r="202" spans="1:5" ht="36">
      <c r="A202" s="563" t="s">
        <v>903</v>
      </c>
      <c r="B202" s="562">
        <v>241000</v>
      </c>
      <c r="C202" s="110" t="s">
        <v>904</v>
      </c>
      <c r="D202" s="564"/>
      <c r="E202" s="565"/>
    </row>
    <row r="203" spans="1:5">
      <c r="A203" s="563"/>
      <c r="B203" s="562"/>
      <c r="C203" s="110" t="s">
        <v>905</v>
      </c>
      <c r="D203" s="564"/>
      <c r="E203" s="565"/>
    </row>
    <row r="204" spans="1:5" ht="24">
      <c r="A204" s="111" t="s">
        <v>906</v>
      </c>
      <c r="B204" s="109">
        <v>241100</v>
      </c>
      <c r="C204" s="112" t="s">
        <v>907</v>
      </c>
      <c r="D204" s="112"/>
      <c r="E204" s="109"/>
    </row>
    <row r="205" spans="1:5" ht="24">
      <c r="A205" s="111" t="s">
        <v>908</v>
      </c>
      <c r="B205" s="109">
        <v>241200</v>
      </c>
      <c r="C205" s="112" t="s">
        <v>909</v>
      </c>
      <c r="D205" s="112"/>
      <c r="E205" s="109"/>
    </row>
    <row r="206" spans="1:5" ht="24">
      <c r="A206" s="111" t="s">
        <v>910</v>
      </c>
      <c r="B206" s="109">
        <v>241300</v>
      </c>
      <c r="C206" s="112" t="s">
        <v>911</v>
      </c>
      <c r="D206" s="112"/>
      <c r="E206" s="109"/>
    </row>
    <row r="207" spans="1:5" ht="24">
      <c r="A207" s="111" t="s">
        <v>912</v>
      </c>
      <c r="B207" s="109">
        <v>241400</v>
      </c>
      <c r="C207" s="112" t="s">
        <v>913</v>
      </c>
      <c r="D207" s="112"/>
      <c r="E207" s="109"/>
    </row>
    <row r="208" spans="1:5" ht="24">
      <c r="A208" s="563" t="s">
        <v>914</v>
      </c>
      <c r="B208" s="562">
        <v>242000</v>
      </c>
      <c r="C208" s="110" t="s">
        <v>915</v>
      </c>
      <c r="D208" s="564"/>
      <c r="E208" s="565"/>
    </row>
    <row r="209" spans="1:5">
      <c r="A209" s="563"/>
      <c r="B209" s="562"/>
      <c r="C209" s="110" t="s">
        <v>916</v>
      </c>
      <c r="D209" s="564"/>
      <c r="E209" s="565"/>
    </row>
    <row r="210" spans="1:5" ht="24">
      <c r="A210" s="111" t="s">
        <v>917</v>
      </c>
      <c r="B210" s="109">
        <v>242100</v>
      </c>
      <c r="C210" s="112" t="s">
        <v>918</v>
      </c>
      <c r="D210" s="112"/>
      <c r="E210" s="109"/>
    </row>
    <row r="211" spans="1:5" ht="24">
      <c r="A211" s="111" t="s">
        <v>919</v>
      </c>
      <c r="B211" s="109">
        <v>242200</v>
      </c>
      <c r="C211" s="112" t="s">
        <v>920</v>
      </c>
      <c r="D211" s="112"/>
      <c r="E211" s="109"/>
    </row>
    <row r="212" spans="1:5" ht="24">
      <c r="A212" s="111" t="s">
        <v>921</v>
      </c>
      <c r="B212" s="109">
        <v>242300</v>
      </c>
      <c r="C212" s="112" t="s">
        <v>922</v>
      </c>
      <c r="D212" s="112"/>
      <c r="E212" s="109"/>
    </row>
    <row r="213" spans="1:5" ht="24">
      <c r="A213" s="111" t="s">
        <v>923</v>
      </c>
      <c r="B213" s="109">
        <v>242400</v>
      </c>
      <c r="C213" s="112" t="s">
        <v>924</v>
      </c>
      <c r="D213" s="112"/>
      <c r="E213" s="109"/>
    </row>
    <row r="214" spans="1:5" ht="36">
      <c r="A214" s="113" t="s">
        <v>925</v>
      </c>
      <c r="B214" s="107">
        <v>243000</v>
      </c>
      <c r="C214" s="110" t="s">
        <v>926</v>
      </c>
      <c r="D214" s="110"/>
      <c r="E214" s="109"/>
    </row>
    <row r="215" spans="1:5" ht="24">
      <c r="A215" s="111" t="s">
        <v>927</v>
      </c>
      <c r="B215" s="109">
        <v>243100</v>
      </c>
      <c r="C215" s="112" t="s">
        <v>928</v>
      </c>
      <c r="D215" s="112"/>
      <c r="E215" s="109"/>
    </row>
    <row r="216" spans="1:5" ht="24">
      <c r="A216" s="111" t="s">
        <v>929</v>
      </c>
      <c r="B216" s="109">
        <v>243200</v>
      </c>
      <c r="C216" s="112" t="s">
        <v>930</v>
      </c>
      <c r="D216" s="112"/>
      <c r="E216" s="109"/>
    </row>
    <row r="217" spans="1:5" ht="24">
      <c r="A217" s="111" t="s">
        <v>931</v>
      </c>
      <c r="B217" s="109">
        <v>243300</v>
      </c>
      <c r="C217" s="112" t="s">
        <v>932</v>
      </c>
      <c r="D217" s="112"/>
      <c r="E217" s="109"/>
    </row>
    <row r="218" spans="1:5" ht="36">
      <c r="A218" s="111" t="s">
        <v>933</v>
      </c>
      <c r="B218" s="109">
        <v>243400</v>
      </c>
      <c r="C218" s="112" t="s">
        <v>934</v>
      </c>
      <c r="D218" s="112"/>
      <c r="E218" s="109"/>
    </row>
    <row r="219" spans="1:5" ht="24">
      <c r="A219" s="563" t="s">
        <v>935</v>
      </c>
      <c r="B219" s="562">
        <v>244000</v>
      </c>
      <c r="C219" s="110" t="s">
        <v>936</v>
      </c>
      <c r="D219" s="564"/>
      <c r="E219" s="565"/>
    </row>
    <row r="220" spans="1:5">
      <c r="A220" s="563"/>
      <c r="B220" s="562"/>
      <c r="C220" s="110" t="s">
        <v>937</v>
      </c>
      <c r="D220" s="564"/>
      <c r="E220" s="565"/>
    </row>
    <row r="221" spans="1:5" ht="36">
      <c r="A221" s="111" t="s">
        <v>938</v>
      </c>
      <c r="B221" s="109">
        <v>244100</v>
      </c>
      <c r="C221" s="112" t="s">
        <v>939</v>
      </c>
      <c r="D221" s="112"/>
      <c r="E221" s="109"/>
    </row>
    <row r="222" spans="1:5" ht="24">
      <c r="A222" s="111" t="s">
        <v>940</v>
      </c>
      <c r="B222" s="109">
        <v>244200</v>
      </c>
      <c r="C222" s="112" t="s">
        <v>941</v>
      </c>
      <c r="D222" s="112"/>
      <c r="E222" s="109"/>
    </row>
    <row r="223" spans="1:5">
      <c r="A223" s="563" t="s">
        <v>942</v>
      </c>
      <c r="B223" s="562">
        <v>245000</v>
      </c>
      <c r="C223" s="110" t="s">
        <v>943</v>
      </c>
      <c r="D223" s="564"/>
      <c r="E223" s="565"/>
    </row>
    <row r="224" spans="1:5">
      <c r="A224" s="563"/>
      <c r="B224" s="562"/>
      <c r="C224" s="110" t="s">
        <v>944</v>
      </c>
      <c r="D224" s="564"/>
      <c r="E224" s="565"/>
    </row>
    <row r="225" spans="1:5" ht="24">
      <c r="A225" s="111" t="s">
        <v>945</v>
      </c>
      <c r="B225" s="109">
        <v>245100</v>
      </c>
      <c r="C225" s="112" t="s">
        <v>946</v>
      </c>
      <c r="D225" s="112"/>
      <c r="E225" s="109"/>
    </row>
    <row r="226" spans="1:5" ht="24">
      <c r="A226" s="111" t="s">
        <v>947</v>
      </c>
      <c r="B226" s="109">
        <v>245200</v>
      </c>
      <c r="C226" s="112" t="s">
        <v>948</v>
      </c>
      <c r="D226" s="112"/>
      <c r="E226" s="109"/>
    </row>
    <row r="227" spans="1:5" ht="24">
      <c r="A227" s="111" t="s">
        <v>949</v>
      </c>
      <c r="B227" s="109">
        <v>245300</v>
      </c>
      <c r="C227" s="112" t="s">
        <v>950</v>
      </c>
      <c r="D227" s="112"/>
      <c r="E227" s="109"/>
    </row>
    <row r="228" spans="1:5" ht="36">
      <c r="A228" s="111" t="s">
        <v>951</v>
      </c>
      <c r="B228" s="109">
        <v>245400</v>
      </c>
      <c r="C228" s="112" t="s">
        <v>952</v>
      </c>
      <c r="D228" s="112"/>
      <c r="E228" s="109"/>
    </row>
    <row r="229" spans="1:5" ht="36">
      <c r="A229" s="111" t="s">
        <v>953</v>
      </c>
      <c r="B229" s="109">
        <v>245500</v>
      </c>
      <c r="C229" s="112" t="s">
        <v>954</v>
      </c>
      <c r="D229" s="112"/>
      <c r="E229" s="109"/>
    </row>
    <row r="230" spans="1:5">
      <c r="A230" s="563" t="s">
        <v>955</v>
      </c>
      <c r="B230" s="562">
        <v>250000</v>
      </c>
      <c r="C230" s="110" t="s">
        <v>956</v>
      </c>
      <c r="D230" s="564"/>
      <c r="E230" s="565"/>
    </row>
    <row r="231" spans="1:5">
      <c r="A231" s="563"/>
      <c r="B231" s="562"/>
      <c r="C231" s="110" t="s">
        <v>957</v>
      </c>
      <c r="D231" s="564"/>
      <c r="E231" s="565"/>
    </row>
    <row r="232" spans="1:5" ht="24">
      <c r="A232" s="113" t="s">
        <v>958</v>
      </c>
      <c r="B232" s="107">
        <v>251000</v>
      </c>
      <c r="C232" s="110" t="s">
        <v>959</v>
      </c>
      <c r="D232" s="110"/>
      <c r="E232" s="109"/>
    </row>
    <row r="233" spans="1:5">
      <c r="A233" s="111" t="s">
        <v>960</v>
      </c>
      <c r="B233" s="109">
        <v>251100</v>
      </c>
      <c r="C233" s="112" t="s">
        <v>961</v>
      </c>
      <c r="D233" s="112"/>
      <c r="E233" s="109"/>
    </row>
    <row r="234" spans="1:5">
      <c r="A234" s="111" t="s">
        <v>962</v>
      </c>
      <c r="B234" s="109">
        <v>251200</v>
      </c>
      <c r="C234" s="112" t="s">
        <v>963</v>
      </c>
      <c r="D234" s="112"/>
      <c r="E234" s="109"/>
    </row>
    <row r="235" spans="1:5">
      <c r="A235" s="111" t="s">
        <v>964</v>
      </c>
      <c r="B235" s="109">
        <v>251300</v>
      </c>
      <c r="C235" s="112" t="s">
        <v>965</v>
      </c>
      <c r="D235" s="112"/>
      <c r="E235" s="109"/>
    </row>
    <row r="236" spans="1:5">
      <c r="A236" s="563" t="s">
        <v>966</v>
      </c>
      <c r="B236" s="562">
        <v>252000</v>
      </c>
      <c r="C236" s="110" t="s">
        <v>967</v>
      </c>
      <c r="D236" s="564"/>
      <c r="E236" s="565"/>
    </row>
    <row r="237" spans="1:5">
      <c r="A237" s="563"/>
      <c r="B237" s="562"/>
      <c r="C237" s="110" t="s">
        <v>968</v>
      </c>
      <c r="D237" s="564"/>
      <c r="E237" s="565"/>
    </row>
    <row r="238" spans="1:5">
      <c r="A238" s="111" t="s">
        <v>969</v>
      </c>
      <c r="B238" s="109">
        <v>252100</v>
      </c>
      <c r="C238" s="112" t="s">
        <v>970</v>
      </c>
      <c r="D238" s="112"/>
      <c r="E238" s="109"/>
    </row>
    <row r="239" spans="1:5">
      <c r="A239" s="111" t="s">
        <v>971</v>
      </c>
      <c r="B239" s="109">
        <v>252200</v>
      </c>
      <c r="C239" s="112" t="s">
        <v>972</v>
      </c>
      <c r="D239" s="112"/>
      <c r="E239" s="109"/>
    </row>
    <row r="240" spans="1:5" ht="24">
      <c r="A240" s="113" t="s">
        <v>973</v>
      </c>
      <c r="B240" s="107">
        <v>253000</v>
      </c>
      <c r="C240" s="110" t="s">
        <v>974</v>
      </c>
      <c r="D240" s="110"/>
      <c r="E240" s="109"/>
    </row>
    <row r="241" spans="1:5">
      <c r="A241" s="111" t="s">
        <v>975</v>
      </c>
      <c r="B241" s="109">
        <v>253100</v>
      </c>
      <c r="C241" s="112" t="s">
        <v>976</v>
      </c>
      <c r="D241" s="112"/>
      <c r="E241" s="109"/>
    </row>
    <row r="242" spans="1:5">
      <c r="A242" s="113" t="s">
        <v>977</v>
      </c>
      <c r="B242" s="107">
        <v>254000</v>
      </c>
      <c r="C242" s="110" t="s">
        <v>978</v>
      </c>
      <c r="D242" s="110"/>
      <c r="E242" s="109"/>
    </row>
    <row r="243" spans="1:5" ht="24">
      <c r="A243" s="111" t="s">
        <v>979</v>
      </c>
      <c r="B243" s="109">
        <v>254100</v>
      </c>
      <c r="C243" s="112" t="s">
        <v>980</v>
      </c>
      <c r="D243" s="112"/>
      <c r="E243" s="109"/>
    </row>
    <row r="244" spans="1:5">
      <c r="A244" s="111" t="s">
        <v>981</v>
      </c>
      <c r="B244" s="109">
        <v>254200</v>
      </c>
      <c r="C244" s="112" t="s">
        <v>982</v>
      </c>
      <c r="D244" s="112"/>
      <c r="E244" s="109"/>
    </row>
    <row r="245" spans="1:5">
      <c r="A245" s="111" t="s">
        <v>983</v>
      </c>
      <c r="B245" s="109">
        <v>254900</v>
      </c>
      <c r="C245" s="112" t="s">
        <v>984</v>
      </c>
      <c r="D245" s="112"/>
      <c r="E245" s="109"/>
    </row>
    <row r="246" spans="1:5" ht="24">
      <c r="A246" s="113" t="s">
        <v>985</v>
      </c>
      <c r="B246" s="107">
        <v>290000</v>
      </c>
      <c r="C246" s="110" t="s">
        <v>986</v>
      </c>
      <c r="D246" s="110"/>
      <c r="E246" s="109"/>
    </row>
    <row r="247" spans="1:5" ht="24">
      <c r="A247" s="563" t="s">
        <v>987</v>
      </c>
      <c r="B247" s="562">
        <v>291000</v>
      </c>
      <c r="C247" s="110" t="s">
        <v>988</v>
      </c>
      <c r="D247" s="564"/>
      <c r="E247" s="565"/>
    </row>
    <row r="248" spans="1:5">
      <c r="A248" s="563"/>
      <c r="B248" s="562"/>
      <c r="C248" s="110" t="s">
        <v>989</v>
      </c>
      <c r="D248" s="564"/>
      <c r="E248" s="565"/>
    </row>
    <row r="249" spans="1:5">
      <c r="A249" s="111" t="s">
        <v>990</v>
      </c>
      <c r="B249" s="109">
        <v>291100</v>
      </c>
      <c r="C249" s="112" t="s">
        <v>991</v>
      </c>
      <c r="D249" s="112"/>
      <c r="E249" s="109"/>
    </row>
    <row r="250" spans="1:5">
      <c r="A250" s="111" t="s">
        <v>992</v>
      </c>
      <c r="B250" s="109">
        <v>291200</v>
      </c>
      <c r="C250" s="112" t="s">
        <v>993</v>
      </c>
      <c r="D250" s="112"/>
      <c r="E250" s="109"/>
    </row>
    <row r="251" spans="1:5" ht="24">
      <c r="A251" s="111" t="s">
        <v>994</v>
      </c>
      <c r="B251" s="109">
        <v>291300</v>
      </c>
      <c r="C251" s="112" t="s">
        <v>995</v>
      </c>
      <c r="D251" s="112"/>
      <c r="E251" s="109"/>
    </row>
    <row r="252" spans="1:5" ht="24">
      <c r="A252" s="111" t="s">
        <v>996</v>
      </c>
      <c r="B252" s="109">
        <v>291900</v>
      </c>
      <c r="C252" s="112" t="s">
        <v>997</v>
      </c>
      <c r="D252" s="112"/>
      <c r="E252" s="109"/>
    </row>
    <row r="253" spans="1:5" ht="60">
      <c r="A253" s="113" t="s">
        <v>998</v>
      </c>
      <c r="B253" s="107">
        <v>300000</v>
      </c>
      <c r="C253" s="110" t="s">
        <v>999</v>
      </c>
      <c r="D253" s="110"/>
      <c r="E253" s="107"/>
    </row>
    <row r="254" spans="1:5">
      <c r="A254" s="563" t="s">
        <v>1000</v>
      </c>
      <c r="B254" s="562">
        <v>310000</v>
      </c>
      <c r="C254" s="110" t="s">
        <v>1001</v>
      </c>
      <c r="D254" s="564"/>
      <c r="E254" s="565"/>
    </row>
    <row r="255" spans="1:5">
      <c r="A255" s="563"/>
      <c r="B255" s="562"/>
      <c r="C255" s="110">
        <v>-1216</v>
      </c>
      <c r="D255" s="564"/>
      <c r="E255" s="565"/>
    </row>
    <row r="256" spans="1:5" ht="24">
      <c r="A256" s="113" t="s">
        <v>1002</v>
      </c>
      <c r="B256" s="107">
        <v>311000</v>
      </c>
      <c r="C256" s="110" t="s">
        <v>1003</v>
      </c>
      <c r="D256" s="110"/>
      <c r="E256" s="109"/>
    </row>
    <row r="257" spans="1:5" ht="24">
      <c r="A257" s="111" t="s">
        <v>1004</v>
      </c>
      <c r="B257" s="109">
        <v>311100</v>
      </c>
      <c r="C257" s="112" t="s">
        <v>1005</v>
      </c>
      <c r="D257" s="112"/>
      <c r="E257" s="109"/>
    </row>
    <row r="258" spans="1:5">
      <c r="A258" s="111" t="s">
        <v>1006</v>
      </c>
      <c r="B258" s="109">
        <v>311200</v>
      </c>
      <c r="C258" s="112" t="s">
        <v>1007</v>
      </c>
      <c r="D258" s="112"/>
      <c r="E258" s="109"/>
    </row>
    <row r="259" spans="1:5" ht="36">
      <c r="A259" s="111" t="s">
        <v>1008</v>
      </c>
      <c r="B259" s="109">
        <v>311300</v>
      </c>
      <c r="C259" s="112" t="s">
        <v>1009</v>
      </c>
      <c r="D259" s="112"/>
      <c r="E259" s="109"/>
    </row>
    <row r="260" spans="1:5">
      <c r="A260" s="111" t="s">
        <v>1010</v>
      </c>
      <c r="B260" s="109">
        <v>311400</v>
      </c>
      <c r="C260" s="112" t="s">
        <v>1011</v>
      </c>
      <c r="D260" s="112"/>
      <c r="E260" s="109"/>
    </row>
    <row r="261" spans="1:5">
      <c r="A261" s="111" t="s">
        <v>1012</v>
      </c>
      <c r="B261" s="109">
        <v>311500</v>
      </c>
      <c r="C261" s="112" t="s">
        <v>1013</v>
      </c>
      <c r="D261" s="112"/>
      <c r="E261" s="109"/>
    </row>
    <row r="262" spans="1:5" ht="36">
      <c r="A262" s="111" t="s">
        <v>1014</v>
      </c>
      <c r="B262" s="109">
        <v>311600</v>
      </c>
      <c r="C262" s="112" t="s">
        <v>1015</v>
      </c>
      <c r="D262" s="112"/>
      <c r="E262" s="109"/>
    </row>
    <row r="263" spans="1:5" ht="24">
      <c r="A263" s="111" t="s">
        <v>1016</v>
      </c>
      <c r="B263" s="109">
        <v>311700</v>
      </c>
      <c r="C263" s="112" t="s">
        <v>1017</v>
      </c>
      <c r="D263" s="112"/>
      <c r="E263" s="109"/>
    </row>
    <row r="264" spans="1:5">
      <c r="A264" s="111" t="s">
        <v>1018</v>
      </c>
      <c r="B264" s="109">
        <v>311900</v>
      </c>
      <c r="C264" s="112" t="s">
        <v>1019</v>
      </c>
      <c r="D264" s="112"/>
      <c r="E264" s="109"/>
    </row>
    <row r="265" spans="1:5" ht="24">
      <c r="A265" s="113" t="s">
        <v>1020</v>
      </c>
      <c r="B265" s="107">
        <v>321121</v>
      </c>
      <c r="C265" s="110" t="s">
        <v>1021</v>
      </c>
      <c r="D265" s="110"/>
      <c r="E265" s="107"/>
    </row>
    <row r="266" spans="1:5" ht="24">
      <c r="A266" s="113" t="s">
        <v>1022</v>
      </c>
      <c r="B266" s="107">
        <v>321122</v>
      </c>
      <c r="C266" s="110" t="s">
        <v>1023</v>
      </c>
      <c r="D266" s="110"/>
      <c r="E266" s="107"/>
    </row>
    <row r="267" spans="1:5" ht="24">
      <c r="A267" s="113" t="s">
        <v>1024</v>
      </c>
      <c r="B267" s="107">
        <v>321311</v>
      </c>
      <c r="C267" s="110" t="s">
        <v>1025</v>
      </c>
      <c r="D267" s="110"/>
      <c r="E267" s="107"/>
    </row>
    <row r="268" spans="1:5">
      <c r="A268" s="113" t="s">
        <v>1026</v>
      </c>
      <c r="B268" s="107">
        <v>321312</v>
      </c>
      <c r="C268" s="110" t="s">
        <v>1027</v>
      </c>
      <c r="D268" s="110"/>
      <c r="E268" s="107"/>
    </row>
    <row r="269" spans="1:5" ht="24">
      <c r="A269" s="116"/>
      <c r="B269" s="107"/>
      <c r="C269" s="110" t="s">
        <v>1028</v>
      </c>
      <c r="D269" s="110"/>
      <c r="E269" s="107"/>
    </row>
    <row r="270" spans="1:5" ht="36">
      <c r="A270" s="113" t="s">
        <v>1029</v>
      </c>
      <c r="B270" s="107"/>
      <c r="C270" s="110" t="s">
        <v>1030</v>
      </c>
      <c r="D270" s="110"/>
      <c r="E270" s="107"/>
    </row>
    <row r="271" spans="1:5" ht="36">
      <c r="A271" s="113" t="s">
        <v>1031</v>
      </c>
      <c r="B271" s="107"/>
      <c r="C271" s="110" t="s">
        <v>1032</v>
      </c>
      <c r="D271" s="110"/>
      <c r="E271" s="107"/>
    </row>
    <row r="272" spans="1:5" ht="36">
      <c r="A272" s="113" t="s">
        <v>1033</v>
      </c>
      <c r="B272" s="107">
        <v>330000</v>
      </c>
      <c r="C272" s="110" t="s">
        <v>1034</v>
      </c>
      <c r="D272" s="110"/>
      <c r="E272" s="107"/>
    </row>
    <row r="273" spans="1:5" ht="36">
      <c r="A273" s="113" t="s">
        <v>1035</v>
      </c>
      <c r="B273" s="107">
        <v>330000</v>
      </c>
      <c r="C273" s="110" t="s">
        <v>1036</v>
      </c>
      <c r="D273" s="110"/>
      <c r="E273" s="107"/>
    </row>
    <row r="274" spans="1:5" ht="24">
      <c r="A274" s="113" t="s">
        <v>1037</v>
      </c>
      <c r="B274" s="107">
        <v>340000</v>
      </c>
      <c r="C274" s="110" t="s">
        <v>1038</v>
      </c>
      <c r="D274" s="110"/>
      <c r="E274" s="107"/>
    </row>
    <row r="275" spans="1:5" ht="24">
      <c r="A275" s="113" t="s">
        <v>1039</v>
      </c>
      <c r="B275" s="107">
        <v>340000</v>
      </c>
      <c r="C275" s="110" t="s">
        <v>1040</v>
      </c>
      <c r="D275" s="110"/>
      <c r="E275" s="107"/>
    </row>
    <row r="276" spans="1:5">
      <c r="A276" s="113" t="s">
        <v>1041</v>
      </c>
      <c r="B276" s="107"/>
      <c r="C276" s="110" t="s">
        <v>1042</v>
      </c>
      <c r="D276" s="110"/>
      <c r="E276" s="107"/>
    </row>
    <row r="277" spans="1:5">
      <c r="A277" s="113" t="s">
        <v>1043</v>
      </c>
      <c r="B277" s="107">
        <v>352000</v>
      </c>
      <c r="C277" s="110" t="s">
        <v>1044</v>
      </c>
      <c r="D277" s="110"/>
      <c r="E277" s="107"/>
    </row>
  </sheetData>
  <mergeCells count="121">
    <mergeCell ref="A254:A255"/>
    <mergeCell ref="B254:B255"/>
    <mergeCell ref="D254:D255"/>
    <mergeCell ref="E254:E255"/>
    <mergeCell ref="A230:A231"/>
    <mergeCell ref="B230:B231"/>
    <mergeCell ref="D230:D231"/>
    <mergeCell ref="E230:E231"/>
    <mergeCell ref="A236:A237"/>
    <mergeCell ref="B236:B237"/>
    <mergeCell ref="D236:D237"/>
    <mergeCell ref="E236:E237"/>
    <mergeCell ref="A247:A248"/>
    <mergeCell ref="B247:B248"/>
    <mergeCell ref="D247:D248"/>
    <mergeCell ref="E247:E248"/>
    <mergeCell ref="A208:A209"/>
    <mergeCell ref="B208:B209"/>
    <mergeCell ref="D208:D209"/>
    <mergeCell ref="E208:E209"/>
    <mergeCell ref="A219:A220"/>
    <mergeCell ref="B219:B220"/>
    <mergeCell ref="D219:D220"/>
    <mergeCell ref="E219:E220"/>
    <mergeCell ref="A223:A224"/>
    <mergeCell ref="B223:B224"/>
    <mergeCell ref="D223:D224"/>
    <mergeCell ref="E223:E224"/>
    <mergeCell ref="A167:A168"/>
    <mergeCell ref="B167:B168"/>
    <mergeCell ref="D167:D168"/>
    <mergeCell ref="E167:E168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132:A133"/>
    <mergeCell ref="B132:B133"/>
    <mergeCell ref="D132:D133"/>
    <mergeCell ref="E132:E133"/>
    <mergeCell ref="A143:A144"/>
    <mergeCell ref="B143:B144"/>
    <mergeCell ref="D143:D144"/>
    <mergeCell ref="E143:E144"/>
    <mergeCell ref="A162:A163"/>
    <mergeCell ref="B162:B163"/>
    <mergeCell ref="D162:D163"/>
    <mergeCell ref="E162:E163"/>
    <mergeCell ref="A95:A96"/>
    <mergeCell ref="C95:C96"/>
    <mergeCell ref="D95:E95"/>
    <mergeCell ref="A120:A121"/>
    <mergeCell ref="B120:B121"/>
    <mergeCell ref="D120:D121"/>
    <mergeCell ref="E120:E121"/>
    <mergeCell ref="A122:A123"/>
    <mergeCell ref="B122:B123"/>
    <mergeCell ref="D122:D123"/>
    <mergeCell ref="E122:E123"/>
    <mergeCell ref="A46:A47"/>
    <mergeCell ref="B46:B47"/>
    <mergeCell ref="D46:D47"/>
    <mergeCell ref="E46:E47"/>
    <mergeCell ref="F46:F47"/>
    <mergeCell ref="G46:G47"/>
    <mergeCell ref="A79:A80"/>
    <mergeCell ref="B79:B80"/>
    <mergeCell ref="D79:D80"/>
    <mergeCell ref="E79:E80"/>
    <mergeCell ref="F79:F80"/>
    <mergeCell ref="G79:G80"/>
    <mergeCell ref="A39:A40"/>
    <mergeCell ref="B39:B40"/>
    <mergeCell ref="D39:D40"/>
    <mergeCell ref="E39:E40"/>
    <mergeCell ref="F39:F40"/>
    <mergeCell ref="G39:G40"/>
    <mergeCell ref="A43:A44"/>
    <mergeCell ref="B43:B44"/>
    <mergeCell ref="D43:D44"/>
    <mergeCell ref="E43:E44"/>
    <mergeCell ref="F43:F44"/>
    <mergeCell ref="G43:G44"/>
    <mergeCell ref="A15:A16"/>
    <mergeCell ref="B15:B16"/>
    <mergeCell ref="D15:D16"/>
    <mergeCell ref="E15:E16"/>
    <mergeCell ref="F15:F16"/>
    <mergeCell ref="G15:G16"/>
    <mergeCell ref="A24:A25"/>
    <mergeCell ref="B24:B25"/>
    <mergeCell ref="D24:D25"/>
    <mergeCell ref="E24:E25"/>
    <mergeCell ref="F24:F25"/>
    <mergeCell ref="G24:G25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A1:G1"/>
    <mergeCell ref="A3:G3"/>
    <mergeCell ref="A5:G5"/>
    <mergeCell ref="A6:A8"/>
    <mergeCell ref="B6:B8"/>
    <mergeCell ref="C6:C8"/>
    <mergeCell ref="D6:D8"/>
    <mergeCell ref="E6:G6"/>
    <mergeCell ref="E7:E8"/>
    <mergeCell ref="F7:F8"/>
  </mergeCells>
  <pageMargins left="0.7" right="0.7" top="0.75" bottom="0.75" header="0.3" footer="0.3"/>
  <pageSetup scale="10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460"/>
  <sheetViews>
    <sheetView topLeftCell="A184" workbookViewId="0">
      <selection activeCell="F472" sqref="F472"/>
    </sheetView>
  </sheetViews>
  <sheetFormatPr defaultRowHeight="12.75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.2" customHeight="1"/>
    <row r="4" spans="2:16" s="91" customFormat="1" ht="15.75" customHeight="1">
      <c r="B4" s="568" t="s">
        <v>1045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</row>
    <row r="5" spans="2:16" s="91" customFormat="1" ht="22.5" customHeight="1">
      <c r="B5" s="568" t="s">
        <v>2337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</row>
    <row r="6" spans="2:16" s="92" customFormat="1"/>
    <row r="7" spans="2:16" s="92" customFormat="1">
      <c r="B7" s="569" t="s">
        <v>216</v>
      </c>
      <c r="C7" s="569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</row>
    <row r="9" spans="2:16" ht="15.75">
      <c r="B9" s="570" t="s">
        <v>546</v>
      </c>
      <c r="C9" s="570" t="s">
        <v>508</v>
      </c>
      <c r="D9" s="570"/>
      <c r="E9" s="570" t="s">
        <v>189</v>
      </c>
      <c r="F9" s="570"/>
      <c r="G9" s="570" t="s">
        <v>1046</v>
      </c>
      <c r="H9" s="570"/>
      <c r="I9" s="570"/>
      <c r="J9" s="570"/>
      <c r="K9" s="94"/>
      <c r="L9" s="548" t="s">
        <v>1046</v>
      </c>
      <c r="M9" s="548"/>
      <c r="N9" s="548"/>
      <c r="O9" s="548"/>
      <c r="P9" s="549"/>
    </row>
    <row r="10" spans="2:16" ht="31.5">
      <c r="B10" s="570"/>
      <c r="C10" s="570"/>
      <c r="D10" s="570"/>
      <c r="E10" s="570"/>
      <c r="F10" s="570"/>
      <c r="G10" s="570" t="s">
        <v>702</v>
      </c>
      <c r="H10" s="570"/>
      <c r="I10" s="570" t="s">
        <v>703</v>
      </c>
      <c r="J10" s="570"/>
      <c r="K10" s="94"/>
      <c r="L10" s="9" t="s">
        <v>2268</v>
      </c>
      <c r="M10" s="9" t="s">
        <v>2280</v>
      </c>
      <c r="N10" s="9" t="s">
        <v>2270</v>
      </c>
      <c r="O10" s="9" t="s">
        <v>2281</v>
      </c>
      <c r="P10" s="9" t="s">
        <v>2272</v>
      </c>
    </row>
    <row r="11" spans="2:16" ht="15.75">
      <c r="B11" s="93">
        <v>1</v>
      </c>
      <c r="C11" s="570">
        <v>2</v>
      </c>
      <c r="D11" s="570"/>
      <c r="E11" s="570">
        <v>3</v>
      </c>
      <c r="F11" s="570"/>
      <c r="G11" s="570">
        <v>4</v>
      </c>
      <c r="H11" s="570"/>
      <c r="I11" s="570">
        <v>5</v>
      </c>
      <c r="J11" s="570"/>
      <c r="K11" s="94"/>
      <c r="L11" s="14"/>
      <c r="M11" s="14"/>
      <c r="N11" s="14"/>
      <c r="O11" s="14"/>
      <c r="P11" s="14"/>
    </row>
    <row r="12" spans="2:16" s="96" customFormat="1" ht="35.1" customHeight="1">
      <c r="B12" s="95" t="s">
        <v>1047</v>
      </c>
      <c r="C12" s="571"/>
      <c r="D12" s="571"/>
      <c r="E12" s="572" t="s">
        <v>1048</v>
      </c>
      <c r="F12" s="572"/>
      <c r="G12" s="573"/>
      <c r="H12" s="573"/>
      <c r="I12" s="573"/>
      <c r="J12" s="573"/>
      <c r="K12" s="17"/>
      <c r="L12" s="14"/>
      <c r="M12" s="14"/>
      <c r="N12" s="14"/>
      <c r="O12" s="14"/>
      <c r="P12" s="14"/>
    </row>
    <row r="13" spans="2:16" s="96" customFormat="1" ht="18" customHeight="1">
      <c r="B13" s="574" t="s">
        <v>1049</v>
      </c>
      <c r="C13" s="571">
        <v>700000</v>
      </c>
      <c r="D13" s="571"/>
      <c r="E13" s="572" t="s">
        <v>511</v>
      </c>
      <c r="F13" s="572"/>
      <c r="G13" s="573"/>
      <c r="H13" s="573"/>
      <c r="I13" s="573"/>
      <c r="J13" s="573"/>
      <c r="K13" s="575"/>
      <c r="L13" s="542"/>
      <c r="M13" s="542"/>
      <c r="N13" s="542"/>
      <c r="O13" s="542"/>
      <c r="P13" s="542"/>
    </row>
    <row r="14" spans="2:16" s="96" customFormat="1" ht="19.5" customHeight="1">
      <c r="B14" s="574"/>
      <c r="C14" s="571"/>
      <c r="D14" s="571"/>
      <c r="E14" s="572" t="s">
        <v>1050</v>
      </c>
      <c r="F14" s="572"/>
      <c r="G14" s="573"/>
      <c r="H14" s="573"/>
      <c r="I14" s="573"/>
      <c r="J14" s="573"/>
      <c r="K14" s="575"/>
      <c r="L14" s="543"/>
      <c r="M14" s="543"/>
      <c r="N14" s="543"/>
      <c r="O14" s="543"/>
      <c r="P14" s="543"/>
    </row>
    <row r="15" spans="2:16" s="96" customFormat="1" ht="18" customHeight="1">
      <c r="B15" s="574" t="s">
        <v>1051</v>
      </c>
      <c r="C15" s="571">
        <v>710000</v>
      </c>
      <c r="D15" s="571"/>
      <c r="E15" s="572" t="s">
        <v>512</v>
      </c>
      <c r="F15" s="572"/>
      <c r="G15" s="573"/>
      <c r="H15" s="573"/>
      <c r="I15" s="573"/>
      <c r="J15" s="573"/>
      <c r="K15" s="575"/>
      <c r="L15" s="542"/>
      <c r="M15" s="542"/>
      <c r="N15" s="542"/>
      <c r="O15" s="542"/>
      <c r="P15" s="542"/>
    </row>
    <row r="16" spans="2:16" s="96" customFormat="1" ht="16.7" customHeight="1">
      <c r="B16" s="574"/>
      <c r="C16" s="571"/>
      <c r="D16" s="571"/>
      <c r="E16" s="572" t="s">
        <v>1052</v>
      </c>
      <c r="F16" s="572"/>
      <c r="G16" s="573"/>
      <c r="H16" s="573"/>
      <c r="I16" s="573"/>
      <c r="J16" s="573"/>
      <c r="K16" s="575"/>
      <c r="L16" s="543"/>
      <c r="M16" s="543"/>
      <c r="N16" s="543"/>
      <c r="O16" s="543"/>
      <c r="P16" s="543"/>
    </row>
    <row r="17" spans="2:16" s="96" customFormat="1" ht="35.1" customHeight="1">
      <c r="B17" s="95" t="s">
        <v>1053</v>
      </c>
      <c r="C17" s="571">
        <v>711000</v>
      </c>
      <c r="D17" s="571"/>
      <c r="E17" s="572" t="s">
        <v>1054</v>
      </c>
      <c r="F17" s="572"/>
      <c r="G17" s="573"/>
      <c r="H17" s="573"/>
      <c r="I17" s="573"/>
      <c r="J17" s="573"/>
      <c r="K17" s="17"/>
      <c r="L17" s="15"/>
      <c r="M17" s="15"/>
      <c r="N17" s="15"/>
      <c r="O17" s="15"/>
      <c r="P17" s="15"/>
    </row>
    <row r="18" spans="2:16" s="96" customFormat="1" ht="35.1" customHeight="1">
      <c r="B18" s="95" t="s">
        <v>1055</v>
      </c>
      <c r="C18" s="573">
        <v>711100</v>
      </c>
      <c r="D18" s="573"/>
      <c r="E18" s="576" t="s">
        <v>290</v>
      </c>
      <c r="F18" s="576"/>
      <c r="G18" s="573"/>
      <c r="H18" s="573"/>
      <c r="I18" s="573"/>
      <c r="J18" s="573"/>
      <c r="K18" s="17"/>
      <c r="L18" s="15"/>
      <c r="M18" s="15"/>
      <c r="N18" s="15"/>
      <c r="O18" s="15"/>
      <c r="P18" s="15"/>
    </row>
    <row r="19" spans="2:16" s="96" customFormat="1" ht="35.1" customHeight="1">
      <c r="B19" s="95" t="s">
        <v>1056</v>
      </c>
      <c r="C19" s="573">
        <v>711200</v>
      </c>
      <c r="D19" s="573"/>
      <c r="E19" s="576" t="s">
        <v>291</v>
      </c>
      <c r="F19" s="576"/>
      <c r="G19" s="546"/>
      <c r="H19" s="546"/>
      <c r="I19" s="573"/>
      <c r="J19" s="573"/>
      <c r="K19" s="17"/>
      <c r="L19" s="15"/>
      <c r="M19" s="15"/>
      <c r="N19" s="15"/>
      <c r="O19" s="15"/>
      <c r="P19" s="15"/>
    </row>
    <row r="20" spans="2:16" s="96" customFormat="1" ht="35.1" customHeight="1">
      <c r="B20" s="95" t="s">
        <v>1057</v>
      </c>
      <c r="C20" s="573">
        <v>711300</v>
      </c>
      <c r="D20" s="573"/>
      <c r="E20" s="576" t="s">
        <v>292</v>
      </c>
      <c r="F20" s="576"/>
      <c r="G20" s="547"/>
      <c r="H20" s="547"/>
      <c r="I20" s="573"/>
      <c r="J20" s="573"/>
      <c r="K20" s="17"/>
      <c r="L20" s="546"/>
      <c r="M20" s="15"/>
      <c r="N20" s="15"/>
      <c r="O20" s="15"/>
      <c r="P20" s="15"/>
    </row>
    <row r="21" spans="2:16" s="96" customFormat="1" ht="35.1" customHeight="1">
      <c r="B21" s="95" t="s">
        <v>1058</v>
      </c>
      <c r="C21" s="571">
        <v>712000</v>
      </c>
      <c r="D21" s="571"/>
      <c r="E21" s="572" t="s">
        <v>1059</v>
      </c>
      <c r="F21" s="572"/>
      <c r="G21" s="573"/>
      <c r="H21" s="573"/>
      <c r="I21" s="573"/>
      <c r="J21" s="573"/>
      <c r="K21" s="17"/>
      <c r="L21" s="546"/>
      <c r="M21" s="15"/>
      <c r="N21" s="15"/>
      <c r="O21" s="15"/>
      <c r="P21" s="15"/>
    </row>
    <row r="22" spans="2:16" s="96" customFormat="1" ht="35.1" customHeight="1">
      <c r="B22" s="95" t="s">
        <v>1060</v>
      </c>
      <c r="C22" s="573">
        <v>712100</v>
      </c>
      <c r="D22" s="573"/>
      <c r="E22" s="576" t="s">
        <v>293</v>
      </c>
      <c r="F22" s="576"/>
      <c r="G22" s="573"/>
      <c r="H22" s="573"/>
      <c r="I22" s="573"/>
      <c r="J22" s="573"/>
      <c r="K22" s="17"/>
      <c r="L22" s="15"/>
      <c r="M22" s="15"/>
      <c r="N22" s="15"/>
      <c r="O22" s="15"/>
      <c r="P22" s="15"/>
    </row>
    <row r="23" spans="2:16" s="96" customFormat="1" ht="35.1" customHeight="1">
      <c r="B23" s="95" t="s">
        <v>1061</v>
      </c>
      <c r="C23" s="571">
        <v>713000</v>
      </c>
      <c r="D23" s="571"/>
      <c r="E23" s="572" t="s">
        <v>1062</v>
      </c>
      <c r="F23" s="572"/>
      <c r="G23" s="573"/>
      <c r="H23" s="573"/>
      <c r="I23" s="573"/>
      <c r="J23" s="573"/>
      <c r="K23" s="17"/>
      <c r="L23" s="15"/>
      <c r="M23" s="15"/>
      <c r="N23" s="15"/>
      <c r="O23" s="15"/>
      <c r="P23" s="15"/>
    </row>
    <row r="24" spans="2:16" s="96" customFormat="1" ht="35.1" customHeight="1">
      <c r="B24" s="95" t="s">
        <v>1063</v>
      </c>
      <c r="C24" s="573">
        <v>713100</v>
      </c>
      <c r="D24" s="573"/>
      <c r="E24" s="576" t="s">
        <v>294</v>
      </c>
      <c r="F24" s="576"/>
      <c r="G24" s="573"/>
      <c r="H24" s="573"/>
      <c r="I24" s="573"/>
      <c r="J24" s="573"/>
      <c r="K24" s="17"/>
      <c r="L24" s="15"/>
      <c r="M24" s="15"/>
      <c r="N24" s="15"/>
      <c r="O24" s="15"/>
      <c r="P24" s="15"/>
    </row>
    <row r="25" spans="2:16" s="96" customFormat="1" ht="35.1" customHeight="1">
      <c r="B25" s="95" t="s">
        <v>1064</v>
      </c>
      <c r="C25" s="573">
        <v>713200</v>
      </c>
      <c r="D25" s="573"/>
      <c r="E25" s="576" t="s">
        <v>295</v>
      </c>
      <c r="F25" s="576"/>
      <c r="G25" s="573"/>
      <c r="H25" s="573"/>
      <c r="I25" s="573"/>
      <c r="J25" s="573"/>
      <c r="K25" s="17"/>
      <c r="L25" s="15"/>
      <c r="M25" s="15"/>
      <c r="N25" s="15"/>
      <c r="O25" s="15"/>
      <c r="P25" s="15"/>
    </row>
    <row r="26" spans="2:16" s="96" customFormat="1" ht="35.1" customHeight="1">
      <c r="B26" s="95" t="s">
        <v>1065</v>
      </c>
      <c r="C26" s="573">
        <v>713300</v>
      </c>
      <c r="D26" s="573"/>
      <c r="E26" s="576" t="s">
        <v>296</v>
      </c>
      <c r="F26" s="576"/>
      <c r="G26" s="573"/>
      <c r="H26" s="573"/>
      <c r="I26" s="573"/>
      <c r="J26" s="573"/>
      <c r="K26" s="17"/>
      <c r="L26" s="15"/>
      <c r="M26" s="15"/>
      <c r="N26" s="15"/>
      <c r="O26" s="15"/>
      <c r="P26" s="15"/>
    </row>
    <row r="27" spans="2:16" s="96" customFormat="1" ht="35.1" customHeight="1">
      <c r="B27" s="95" t="s">
        <v>1066</v>
      </c>
      <c r="C27" s="573">
        <v>713400</v>
      </c>
      <c r="D27" s="573"/>
      <c r="E27" s="576" t="s">
        <v>297</v>
      </c>
      <c r="F27" s="576"/>
      <c r="G27" s="573"/>
      <c r="H27" s="573"/>
      <c r="I27" s="573"/>
      <c r="J27" s="573"/>
      <c r="K27" s="17"/>
      <c r="L27" s="15"/>
      <c r="M27" s="15"/>
      <c r="N27" s="15"/>
      <c r="O27" s="15"/>
      <c r="P27" s="15"/>
    </row>
    <row r="28" spans="2:16" s="96" customFormat="1" ht="35.1" customHeight="1">
      <c r="B28" s="95" t="s">
        <v>1067</v>
      </c>
      <c r="C28" s="573">
        <v>713500</v>
      </c>
      <c r="D28" s="573"/>
      <c r="E28" s="576" t="s">
        <v>298</v>
      </c>
      <c r="F28" s="576"/>
      <c r="G28" s="573"/>
      <c r="H28" s="573"/>
      <c r="I28" s="573"/>
      <c r="J28" s="573"/>
      <c r="K28" s="17"/>
      <c r="L28" s="15"/>
      <c r="M28" s="15"/>
      <c r="N28" s="15"/>
      <c r="O28" s="15"/>
      <c r="P28" s="15"/>
    </row>
    <row r="29" spans="2:16" s="96" customFormat="1" ht="35.1" customHeight="1">
      <c r="B29" s="95" t="s">
        <v>1068</v>
      </c>
      <c r="C29" s="573">
        <v>713600</v>
      </c>
      <c r="D29" s="573"/>
      <c r="E29" s="576" t="s">
        <v>299</v>
      </c>
      <c r="F29" s="576"/>
      <c r="G29" s="573"/>
      <c r="H29" s="573"/>
      <c r="I29" s="573"/>
      <c r="J29" s="573"/>
      <c r="K29" s="17"/>
      <c r="L29" s="15"/>
      <c r="M29" s="15"/>
      <c r="N29" s="15"/>
      <c r="O29" s="15"/>
      <c r="P29" s="15"/>
    </row>
    <row r="30" spans="2:16" s="96" customFormat="1" ht="35.1" customHeight="1">
      <c r="B30" s="95" t="s">
        <v>1069</v>
      </c>
      <c r="C30" s="571">
        <v>714000</v>
      </c>
      <c r="D30" s="571"/>
      <c r="E30" s="572" t="s">
        <v>1070</v>
      </c>
      <c r="F30" s="572"/>
      <c r="G30" s="571"/>
      <c r="H30" s="571"/>
      <c r="I30" s="571"/>
      <c r="J30" s="571"/>
      <c r="K30" s="17"/>
      <c r="L30" s="15"/>
      <c r="M30" s="15"/>
      <c r="N30" s="15"/>
      <c r="O30" s="15"/>
      <c r="P30" s="15"/>
    </row>
    <row r="31" spans="2:16" s="96" customFormat="1" ht="35.1" customHeight="1">
      <c r="B31" s="95" t="s">
        <v>1071</v>
      </c>
      <c r="C31" s="573">
        <v>714100</v>
      </c>
      <c r="D31" s="573"/>
      <c r="E31" s="576" t="s">
        <v>300</v>
      </c>
      <c r="F31" s="576"/>
      <c r="G31" s="573"/>
      <c r="H31" s="573"/>
      <c r="I31" s="573"/>
      <c r="J31" s="573"/>
      <c r="K31" s="17"/>
      <c r="L31" s="15"/>
      <c r="M31" s="15"/>
      <c r="N31" s="15"/>
      <c r="O31" s="15"/>
      <c r="P31" s="15"/>
    </row>
    <row r="32" spans="2:16" s="96" customFormat="1" ht="35.1" customHeight="1">
      <c r="B32" s="95" t="s">
        <v>1072</v>
      </c>
      <c r="C32" s="573">
        <v>714200</v>
      </c>
      <c r="D32" s="573"/>
      <c r="E32" s="576" t="s">
        <v>513</v>
      </c>
      <c r="F32" s="576"/>
      <c r="G32" s="573"/>
      <c r="H32" s="573"/>
      <c r="I32" s="573"/>
      <c r="J32" s="573"/>
      <c r="K32" s="17"/>
      <c r="L32" s="15"/>
      <c r="M32" s="15"/>
      <c r="N32" s="15"/>
      <c r="O32" s="15"/>
      <c r="P32" s="15"/>
    </row>
    <row r="33" spans="2:16" s="96" customFormat="1" ht="35.1" customHeight="1">
      <c r="B33" s="95" t="s">
        <v>1073</v>
      </c>
      <c r="C33" s="573">
        <v>714300</v>
      </c>
      <c r="D33" s="573"/>
      <c r="E33" s="576" t="s">
        <v>301</v>
      </c>
      <c r="F33" s="576"/>
      <c r="G33" s="573"/>
      <c r="H33" s="573"/>
      <c r="I33" s="573"/>
      <c r="J33" s="573"/>
      <c r="K33" s="17"/>
      <c r="L33" s="15"/>
      <c r="M33" s="15"/>
      <c r="N33" s="15"/>
      <c r="O33" s="15"/>
      <c r="P33" s="15"/>
    </row>
    <row r="34" spans="2:16" s="96" customFormat="1" ht="35.1" customHeight="1">
      <c r="B34" s="95" t="s">
        <v>1074</v>
      </c>
      <c r="C34" s="573">
        <v>714400</v>
      </c>
      <c r="D34" s="573"/>
      <c r="E34" s="576" t="s">
        <v>302</v>
      </c>
      <c r="F34" s="576"/>
      <c r="G34" s="573"/>
      <c r="H34" s="573"/>
      <c r="I34" s="573"/>
      <c r="J34" s="573"/>
      <c r="K34" s="17"/>
      <c r="L34" s="15"/>
      <c r="M34" s="15"/>
      <c r="N34" s="15"/>
      <c r="O34" s="15"/>
      <c r="P34" s="15"/>
    </row>
    <row r="35" spans="2:16" s="96" customFormat="1" ht="35.1" customHeight="1">
      <c r="B35" s="95" t="s">
        <v>1075</v>
      </c>
      <c r="C35" s="573">
        <v>714500</v>
      </c>
      <c r="D35" s="573"/>
      <c r="E35" s="576" t="s">
        <v>514</v>
      </c>
      <c r="F35" s="576"/>
      <c r="G35" s="573"/>
      <c r="H35" s="573"/>
      <c r="I35" s="573"/>
      <c r="J35" s="573"/>
      <c r="K35" s="17"/>
      <c r="L35" s="15"/>
      <c r="M35" s="15"/>
      <c r="N35" s="15"/>
      <c r="O35" s="15"/>
      <c r="P35" s="15"/>
    </row>
    <row r="36" spans="2:16" s="96" customFormat="1" ht="35.1" customHeight="1">
      <c r="B36" s="95" t="s">
        <v>1076</v>
      </c>
      <c r="C36" s="573">
        <v>714600</v>
      </c>
      <c r="D36" s="573"/>
      <c r="E36" s="576" t="s">
        <v>303</v>
      </c>
      <c r="F36" s="576"/>
      <c r="G36" s="573"/>
      <c r="H36" s="573"/>
      <c r="I36" s="573"/>
      <c r="J36" s="573"/>
      <c r="K36" s="17"/>
      <c r="L36" s="15"/>
      <c r="M36" s="15"/>
      <c r="N36" s="15"/>
      <c r="O36" s="15"/>
      <c r="P36" s="15"/>
    </row>
    <row r="37" spans="2:16" s="96" customFormat="1" ht="35.1" customHeight="1">
      <c r="B37" s="95" t="s">
        <v>1077</v>
      </c>
      <c r="C37" s="571">
        <v>715000</v>
      </c>
      <c r="D37" s="571"/>
      <c r="E37" s="572" t="s">
        <v>1078</v>
      </c>
      <c r="F37" s="572"/>
      <c r="G37" s="573"/>
      <c r="H37" s="573"/>
      <c r="I37" s="573"/>
      <c r="J37" s="573"/>
      <c r="K37" s="17"/>
      <c r="L37" s="15"/>
      <c r="M37" s="15"/>
      <c r="N37" s="15"/>
      <c r="O37" s="15"/>
      <c r="P37" s="15"/>
    </row>
    <row r="38" spans="2:16" s="96" customFormat="1" ht="35.1" customHeight="1">
      <c r="B38" s="95" t="s">
        <v>1079</v>
      </c>
      <c r="C38" s="573">
        <v>715100</v>
      </c>
      <c r="D38" s="573"/>
      <c r="E38" s="576" t="s">
        <v>305</v>
      </c>
      <c r="F38" s="576"/>
      <c r="G38" s="573"/>
      <c r="H38" s="573"/>
      <c r="I38" s="573"/>
      <c r="J38" s="573"/>
      <c r="K38" s="17"/>
      <c r="L38" s="15"/>
      <c r="M38" s="15"/>
      <c r="N38" s="15"/>
      <c r="O38" s="15"/>
      <c r="P38" s="15"/>
    </row>
    <row r="39" spans="2:16" s="96" customFormat="1" ht="35.1" customHeight="1">
      <c r="B39" s="95" t="s">
        <v>1080</v>
      </c>
      <c r="C39" s="573">
        <v>715200</v>
      </c>
      <c r="D39" s="573"/>
      <c r="E39" s="576" t="s">
        <v>306</v>
      </c>
      <c r="F39" s="576"/>
      <c r="G39" s="573"/>
      <c r="H39" s="573"/>
      <c r="I39" s="573"/>
      <c r="J39" s="573"/>
      <c r="K39" s="17"/>
      <c r="L39" s="15"/>
      <c r="M39" s="15"/>
      <c r="N39" s="15"/>
      <c r="O39" s="15"/>
      <c r="P39" s="15"/>
    </row>
    <row r="40" spans="2:16" s="96" customFormat="1" ht="35.1" customHeight="1">
      <c r="B40" s="95" t="s">
        <v>1081</v>
      </c>
      <c r="C40" s="573">
        <v>715300</v>
      </c>
      <c r="D40" s="573"/>
      <c r="E40" s="576" t="s">
        <v>307</v>
      </c>
      <c r="F40" s="576"/>
      <c r="G40" s="573"/>
      <c r="H40" s="573"/>
      <c r="I40" s="573"/>
      <c r="J40" s="573"/>
      <c r="K40" s="17"/>
      <c r="L40" s="15"/>
      <c r="M40" s="15"/>
      <c r="N40" s="15"/>
      <c r="O40" s="15"/>
      <c r="P40" s="15"/>
    </row>
    <row r="41" spans="2:16" s="96" customFormat="1" ht="35.1" customHeight="1">
      <c r="B41" s="95" t="s">
        <v>1082</v>
      </c>
      <c r="C41" s="573">
        <v>715400</v>
      </c>
      <c r="D41" s="573"/>
      <c r="E41" s="576" t="s">
        <v>308</v>
      </c>
      <c r="F41" s="576"/>
      <c r="G41" s="573"/>
      <c r="H41" s="573"/>
      <c r="I41" s="573"/>
      <c r="J41" s="573"/>
      <c r="K41" s="17"/>
      <c r="L41" s="15"/>
      <c r="M41" s="15"/>
      <c r="N41" s="15"/>
      <c r="O41" s="15"/>
      <c r="P41" s="15"/>
    </row>
    <row r="42" spans="2:16" s="96" customFormat="1" ht="35.1" customHeight="1">
      <c r="B42" s="95" t="s">
        <v>1083</v>
      </c>
      <c r="C42" s="573">
        <v>715500</v>
      </c>
      <c r="D42" s="573"/>
      <c r="E42" s="576" t="s">
        <v>309</v>
      </c>
      <c r="F42" s="576"/>
      <c r="G42" s="573"/>
      <c r="H42" s="573"/>
      <c r="I42" s="573"/>
      <c r="J42" s="573"/>
      <c r="K42" s="17"/>
      <c r="L42" s="15"/>
      <c r="M42" s="15"/>
      <c r="N42" s="15"/>
      <c r="O42" s="15"/>
      <c r="P42" s="15"/>
    </row>
    <row r="43" spans="2:16" s="96" customFormat="1" ht="35.1" customHeight="1">
      <c r="B43" s="95" t="s">
        <v>1084</v>
      </c>
      <c r="C43" s="573">
        <v>715600</v>
      </c>
      <c r="D43" s="573"/>
      <c r="E43" s="576" t="s">
        <v>310</v>
      </c>
      <c r="F43" s="576"/>
      <c r="G43" s="573"/>
      <c r="H43" s="573"/>
      <c r="I43" s="573"/>
      <c r="J43" s="573"/>
      <c r="K43" s="17"/>
      <c r="L43" s="15"/>
      <c r="M43" s="15"/>
      <c r="N43" s="15"/>
      <c r="O43" s="15"/>
      <c r="P43" s="15"/>
    </row>
    <row r="44" spans="2:16" s="96" customFormat="1" ht="35.1" customHeight="1">
      <c r="B44" s="95" t="s">
        <v>1085</v>
      </c>
      <c r="C44" s="571">
        <v>716000</v>
      </c>
      <c r="D44" s="571"/>
      <c r="E44" s="572" t="s">
        <v>1086</v>
      </c>
      <c r="F44" s="572"/>
      <c r="G44" s="573"/>
      <c r="H44" s="573"/>
      <c r="I44" s="573"/>
      <c r="J44" s="573"/>
      <c r="K44" s="17"/>
      <c r="L44" s="15"/>
      <c r="M44" s="15"/>
      <c r="N44" s="15"/>
      <c r="O44" s="15"/>
      <c r="P44" s="15"/>
    </row>
    <row r="45" spans="2:16" s="96" customFormat="1" ht="35.1" customHeight="1">
      <c r="B45" s="95" t="s">
        <v>1087</v>
      </c>
      <c r="C45" s="573">
        <v>716100</v>
      </c>
      <c r="D45" s="573"/>
      <c r="E45" s="576" t="s">
        <v>312</v>
      </c>
      <c r="F45" s="576"/>
      <c r="G45" s="573"/>
      <c r="H45" s="573"/>
      <c r="I45" s="573"/>
      <c r="J45" s="573"/>
      <c r="K45" s="17"/>
      <c r="L45" s="15"/>
      <c r="M45" s="15"/>
      <c r="N45" s="15"/>
      <c r="O45" s="15"/>
      <c r="P45" s="15"/>
    </row>
    <row r="46" spans="2:16" s="96" customFormat="1" ht="35.1" customHeight="1">
      <c r="B46" s="95" t="s">
        <v>1088</v>
      </c>
      <c r="C46" s="573">
        <v>716200</v>
      </c>
      <c r="D46" s="573"/>
      <c r="E46" s="576" t="s">
        <v>313</v>
      </c>
      <c r="F46" s="576"/>
      <c r="G46" s="573"/>
      <c r="H46" s="573"/>
      <c r="I46" s="573"/>
      <c r="J46" s="573"/>
      <c r="K46" s="17"/>
      <c r="L46" s="15"/>
      <c r="M46" s="15"/>
      <c r="N46" s="15"/>
      <c r="O46" s="15"/>
      <c r="P46" s="15"/>
    </row>
    <row r="47" spans="2:16" s="96" customFormat="1" ht="40.5" customHeight="1">
      <c r="B47" s="95" t="s">
        <v>1089</v>
      </c>
      <c r="C47" s="571">
        <v>719000</v>
      </c>
      <c r="D47" s="571"/>
      <c r="E47" s="572" t="s">
        <v>1090</v>
      </c>
      <c r="F47" s="572"/>
      <c r="G47" s="573"/>
      <c r="H47" s="573"/>
      <c r="I47" s="573"/>
      <c r="J47" s="573"/>
      <c r="K47" s="17"/>
      <c r="L47" s="15"/>
      <c r="M47" s="15"/>
      <c r="N47" s="15"/>
      <c r="O47" s="15"/>
      <c r="P47" s="15"/>
    </row>
    <row r="48" spans="2:16" s="96" customFormat="1" ht="35.1" customHeight="1">
      <c r="B48" s="95" t="s">
        <v>1091</v>
      </c>
      <c r="C48" s="573">
        <v>719100</v>
      </c>
      <c r="D48" s="573"/>
      <c r="E48" s="576" t="s">
        <v>314</v>
      </c>
      <c r="F48" s="576"/>
      <c r="G48" s="573"/>
      <c r="H48" s="573"/>
      <c r="I48" s="573"/>
      <c r="J48" s="573"/>
      <c r="K48" s="17"/>
      <c r="L48" s="15"/>
      <c r="M48" s="15"/>
      <c r="N48" s="15"/>
      <c r="O48" s="15"/>
      <c r="P48" s="15"/>
    </row>
    <row r="49" spans="2:16" s="96" customFormat="1" ht="35.1" customHeight="1">
      <c r="B49" s="95" t="s">
        <v>1092</v>
      </c>
      <c r="C49" s="573">
        <v>719200</v>
      </c>
      <c r="D49" s="573"/>
      <c r="E49" s="576" t="s">
        <v>315</v>
      </c>
      <c r="F49" s="576"/>
      <c r="G49" s="573"/>
      <c r="H49" s="573"/>
      <c r="I49" s="573"/>
      <c r="J49" s="573"/>
      <c r="K49" s="17"/>
      <c r="L49" s="15"/>
      <c r="M49" s="15"/>
      <c r="N49" s="15"/>
      <c r="O49" s="15"/>
      <c r="P49" s="15"/>
    </row>
    <row r="50" spans="2:16" s="96" customFormat="1" ht="35.1" customHeight="1">
      <c r="B50" s="95" t="s">
        <v>1093</v>
      </c>
      <c r="C50" s="573">
        <v>719300</v>
      </c>
      <c r="D50" s="573"/>
      <c r="E50" s="576" t="s">
        <v>316</v>
      </c>
      <c r="F50" s="576"/>
      <c r="G50" s="573"/>
      <c r="H50" s="573"/>
      <c r="I50" s="573"/>
      <c r="J50" s="573"/>
      <c r="K50" s="17"/>
      <c r="L50" s="15"/>
      <c r="M50" s="15"/>
      <c r="N50" s="15"/>
      <c r="O50" s="15"/>
      <c r="P50" s="15"/>
    </row>
    <row r="51" spans="2:16" s="96" customFormat="1" ht="35.1" customHeight="1">
      <c r="B51" s="95" t="s">
        <v>1094</v>
      </c>
      <c r="C51" s="573">
        <v>719400</v>
      </c>
      <c r="D51" s="573"/>
      <c r="E51" s="576" t="s">
        <v>317</v>
      </c>
      <c r="F51" s="576"/>
      <c r="G51" s="573"/>
      <c r="H51" s="573"/>
      <c r="I51" s="573"/>
      <c r="J51" s="573"/>
      <c r="K51" s="17"/>
      <c r="L51" s="15"/>
      <c r="M51" s="15"/>
      <c r="N51" s="15"/>
      <c r="O51" s="15"/>
      <c r="P51" s="15"/>
    </row>
    <row r="52" spans="2:16" s="96" customFormat="1" ht="35.1" customHeight="1">
      <c r="B52" s="95" t="s">
        <v>1095</v>
      </c>
      <c r="C52" s="573">
        <v>719500</v>
      </c>
      <c r="D52" s="573"/>
      <c r="E52" s="576" t="s">
        <v>318</v>
      </c>
      <c r="F52" s="576"/>
      <c r="G52" s="573"/>
      <c r="H52" s="573"/>
      <c r="I52" s="573"/>
      <c r="J52" s="573"/>
      <c r="K52" s="17"/>
      <c r="L52" s="15"/>
      <c r="M52" s="15"/>
      <c r="N52" s="15"/>
      <c r="O52" s="15"/>
      <c r="P52" s="15"/>
    </row>
    <row r="53" spans="2:16" s="96" customFormat="1" ht="35.1" customHeight="1">
      <c r="B53" s="95" t="s">
        <v>1096</v>
      </c>
      <c r="C53" s="573">
        <v>719600</v>
      </c>
      <c r="D53" s="573"/>
      <c r="E53" s="576" t="s">
        <v>319</v>
      </c>
      <c r="F53" s="576"/>
      <c r="G53" s="573"/>
      <c r="H53" s="573"/>
      <c r="I53" s="573"/>
      <c r="J53" s="573"/>
      <c r="K53" s="17"/>
      <c r="L53" s="15"/>
      <c r="M53" s="15"/>
      <c r="N53" s="15"/>
      <c r="O53" s="15"/>
      <c r="P53" s="15"/>
    </row>
    <row r="54" spans="2:16" s="96" customFormat="1" ht="35.1" customHeight="1">
      <c r="B54" s="95" t="s">
        <v>1097</v>
      </c>
      <c r="C54" s="571">
        <v>720000</v>
      </c>
      <c r="D54" s="571"/>
      <c r="E54" s="572" t="s">
        <v>1098</v>
      </c>
      <c r="F54" s="572"/>
      <c r="G54" s="573"/>
      <c r="H54" s="573"/>
      <c r="I54" s="573"/>
      <c r="J54" s="573"/>
      <c r="K54" s="17"/>
      <c r="L54" s="15"/>
      <c r="M54" s="15"/>
      <c r="N54" s="15"/>
      <c r="O54" s="15"/>
      <c r="P54" s="15"/>
    </row>
    <row r="55" spans="2:16" s="96" customFormat="1" ht="35.1" customHeight="1">
      <c r="B55" s="574" t="s">
        <v>1099</v>
      </c>
      <c r="C55" s="571">
        <v>721000</v>
      </c>
      <c r="D55" s="571"/>
      <c r="E55" s="572" t="s">
        <v>515</v>
      </c>
      <c r="F55" s="572"/>
      <c r="G55" s="573"/>
      <c r="H55" s="573"/>
      <c r="I55" s="573"/>
      <c r="J55" s="573"/>
      <c r="K55" s="575"/>
      <c r="L55" s="542"/>
      <c r="M55" s="542"/>
      <c r="N55" s="542"/>
      <c r="O55" s="542"/>
      <c r="P55" s="542"/>
    </row>
    <row r="56" spans="2:16" s="96" customFormat="1" ht="35.1" customHeight="1">
      <c r="B56" s="574"/>
      <c r="C56" s="571"/>
      <c r="D56" s="571"/>
      <c r="E56" s="572" t="s">
        <v>1100</v>
      </c>
      <c r="F56" s="572"/>
      <c r="G56" s="573"/>
      <c r="H56" s="573"/>
      <c r="I56" s="573"/>
      <c r="J56" s="573"/>
      <c r="K56" s="575"/>
      <c r="L56" s="543"/>
      <c r="M56" s="543"/>
      <c r="N56" s="543"/>
      <c r="O56" s="543"/>
      <c r="P56" s="543"/>
    </row>
    <row r="57" spans="2:16" s="96" customFormat="1" ht="35.1" customHeight="1">
      <c r="B57" s="95" t="s">
        <v>1101</v>
      </c>
      <c r="C57" s="573">
        <v>721100</v>
      </c>
      <c r="D57" s="573"/>
      <c r="E57" s="576" t="s">
        <v>320</v>
      </c>
      <c r="F57" s="576"/>
      <c r="G57" s="573"/>
      <c r="H57" s="573"/>
      <c r="I57" s="573"/>
      <c r="J57" s="573"/>
      <c r="K57" s="17"/>
      <c r="L57" s="84"/>
      <c r="M57" s="15"/>
      <c r="N57" s="15"/>
      <c r="O57" s="15"/>
      <c r="P57" s="15"/>
    </row>
    <row r="58" spans="2:16" s="96" customFormat="1" ht="35.1" customHeight="1">
      <c r="B58" s="95" t="s">
        <v>1102</v>
      </c>
      <c r="C58" s="573">
        <v>721200</v>
      </c>
      <c r="D58" s="573"/>
      <c r="E58" s="576" t="s">
        <v>1103</v>
      </c>
      <c r="F58" s="576"/>
      <c r="G58" s="573"/>
      <c r="H58" s="573"/>
      <c r="I58" s="573"/>
      <c r="J58" s="573"/>
      <c r="K58" s="17"/>
      <c r="L58" s="84"/>
      <c r="M58" s="101"/>
      <c r="N58" s="101"/>
      <c r="O58" s="101"/>
      <c r="P58" s="101"/>
    </row>
    <row r="59" spans="2:16" s="96" customFormat="1" ht="35.1" customHeight="1">
      <c r="B59" s="95" t="s">
        <v>1104</v>
      </c>
      <c r="C59" s="573">
        <v>721300</v>
      </c>
      <c r="D59" s="573"/>
      <c r="E59" s="576" t="s">
        <v>322</v>
      </c>
      <c r="F59" s="576"/>
      <c r="G59" s="573"/>
      <c r="H59" s="573"/>
      <c r="I59" s="573"/>
      <c r="J59" s="573"/>
      <c r="K59" s="17"/>
      <c r="L59" s="101"/>
      <c r="M59" s="101"/>
      <c r="N59" s="101"/>
      <c r="O59" s="101"/>
      <c r="P59" s="101"/>
    </row>
    <row r="60" spans="2:16" s="96" customFormat="1" ht="35.1" customHeight="1">
      <c r="B60" s="95" t="s">
        <v>1105</v>
      </c>
      <c r="C60" s="573">
        <v>721400</v>
      </c>
      <c r="D60" s="573"/>
      <c r="E60" s="576" t="s">
        <v>323</v>
      </c>
      <c r="F60" s="576"/>
      <c r="G60" s="573"/>
      <c r="H60" s="573"/>
      <c r="I60" s="573"/>
      <c r="J60" s="573"/>
      <c r="K60" s="17"/>
      <c r="L60" s="101"/>
      <c r="M60" s="101"/>
      <c r="N60" s="101"/>
      <c r="O60" s="101"/>
      <c r="P60" s="101"/>
    </row>
    <row r="61" spans="2:16" s="96" customFormat="1" ht="35.1" customHeight="1">
      <c r="B61" s="574" t="s">
        <v>1106</v>
      </c>
      <c r="C61" s="571">
        <v>722000</v>
      </c>
      <c r="D61" s="571"/>
      <c r="E61" s="572" t="s">
        <v>516</v>
      </c>
      <c r="F61" s="572"/>
      <c r="G61" s="573"/>
      <c r="H61" s="573"/>
      <c r="I61" s="573"/>
      <c r="J61" s="573"/>
      <c r="K61" s="575"/>
      <c r="L61" s="542"/>
      <c r="M61" s="566"/>
      <c r="N61" s="566"/>
      <c r="O61" s="566"/>
      <c r="P61" s="566"/>
    </row>
    <row r="62" spans="2:16" s="96" customFormat="1" ht="35.1" customHeight="1">
      <c r="B62" s="574"/>
      <c r="C62" s="571"/>
      <c r="D62" s="571"/>
      <c r="E62" s="572" t="s">
        <v>1107</v>
      </c>
      <c r="F62" s="572"/>
      <c r="G62" s="573"/>
      <c r="H62" s="573"/>
      <c r="I62" s="573"/>
      <c r="J62" s="573"/>
      <c r="K62" s="575"/>
      <c r="L62" s="543"/>
      <c r="M62" s="567"/>
      <c r="N62" s="567"/>
      <c r="O62" s="567"/>
      <c r="P62" s="567"/>
    </row>
    <row r="63" spans="2:16" s="96" customFormat="1" ht="35.1" customHeight="1">
      <c r="B63" s="95" t="s">
        <v>1108</v>
      </c>
      <c r="C63" s="573">
        <v>722100</v>
      </c>
      <c r="D63" s="573"/>
      <c r="E63" s="576" t="s">
        <v>517</v>
      </c>
      <c r="F63" s="576"/>
      <c r="G63" s="573"/>
      <c r="H63" s="573"/>
      <c r="I63" s="573"/>
      <c r="J63" s="573"/>
      <c r="K63" s="17"/>
      <c r="L63" s="101"/>
      <c r="M63" s="101"/>
      <c r="N63" s="101"/>
      <c r="O63" s="101"/>
      <c r="P63" s="101"/>
    </row>
    <row r="64" spans="2:16" s="96" customFormat="1" ht="35.1" customHeight="1">
      <c r="B64" s="95" t="s">
        <v>1109</v>
      </c>
      <c r="C64" s="573">
        <v>722200</v>
      </c>
      <c r="D64" s="573"/>
      <c r="E64" s="576" t="s">
        <v>324</v>
      </c>
      <c r="F64" s="576"/>
      <c r="G64" s="573"/>
      <c r="H64" s="573"/>
      <c r="I64" s="573"/>
      <c r="J64" s="573"/>
      <c r="K64" s="17"/>
      <c r="L64" s="101"/>
      <c r="M64" s="101"/>
      <c r="N64" s="101"/>
      <c r="O64" s="101"/>
      <c r="P64" s="101"/>
    </row>
    <row r="65" spans="2:16" s="96" customFormat="1" ht="35.1" customHeight="1">
      <c r="B65" s="95" t="s">
        <v>1110</v>
      </c>
      <c r="C65" s="573">
        <v>722300</v>
      </c>
      <c r="D65" s="573"/>
      <c r="E65" s="576" t="s">
        <v>325</v>
      </c>
      <c r="F65" s="576"/>
      <c r="G65" s="573"/>
      <c r="H65" s="573"/>
      <c r="I65" s="573"/>
      <c r="J65" s="573"/>
      <c r="K65" s="17"/>
      <c r="L65" s="101"/>
      <c r="M65" s="101"/>
      <c r="N65" s="101"/>
      <c r="O65" s="101"/>
      <c r="P65" s="101"/>
    </row>
    <row r="66" spans="2:16" s="96" customFormat="1" ht="35.1" customHeight="1">
      <c r="B66" s="95" t="s">
        <v>1111</v>
      </c>
      <c r="C66" s="571">
        <v>730000</v>
      </c>
      <c r="D66" s="571"/>
      <c r="E66" s="572" t="s">
        <v>1112</v>
      </c>
      <c r="F66" s="572"/>
      <c r="G66" s="573"/>
      <c r="H66" s="573"/>
      <c r="I66" s="573"/>
      <c r="J66" s="573"/>
      <c r="K66" s="17"/>
      <c r="L66" s="101"/>
      <c r="M66" s="101"/>
      <c r="N66" s="101"/>
      <c r="O66" s="101"/>
      <c r="P66" s="101"/>
    </row>
    <row r="67" spans="2:16" s="96" customFormat="1" ht="35.1" customHeight="1">
      <c r="B67" s="574" t="s">
        <v>1113</v>
      </c>
      <c r="C67" s="571">
        <v>731000</v>
      </c>
      <c r="D67" s="571"/>
      <c r="E67" s="572" t="s">
        <v>518</v>
      </c>
      <c r="F67" s="572"/>
      <c r="G67" s="573"/>
      <c r="H67" s="573"/>
      <c r="I67" s="573"/>
      <c r="J67" s="573"/>
      <c r="K67" s="575"/>
      <c r="L67" s="101"/>
      <c r="M67" s="101"/>
      <c r="N67" s="101"/>
      <c r="O67" s="101"/>
      <c r="P67" s="101"/>
    </row>
    <row r="68" spans="2:16" s="96" customFormat="1" ht="35.1" customHeight="1">
      <c r="B68" s="574"/>
      <c r="C68" s="571"/>
      <c r="D68" s="571"/>
      <c r="E68" s="572" t="s">
        <v>1114</v>
      </c>
      <c r="F68" s="572"/>
      <c r="G68" s="573"/>
      <c r="H68" s="573"/>
      <c r="I68" s="573"/>
      <c r="J68" s="573"/>
      <c r="K68" s="575"/>
      <c r="L68" s="101"/>
      <c r="M68" s="101"/>
      <c r="N68" s="101"/>
      <c r="O68" s="101"/>
      <c r="P68" s="101"/>
    </row>
    <row r="69" spans="2:16" s="96" customFormat="1" ht="35.1" customHeight="1">
      <c r="B69" s="95" t="s">
        <v>1115</v>
      </c>
      <c r="C69" s="573">
        <v>731100</v>
      </c>
      <c r="D69" s="573"/>
      <c r="E69" s="576" t="s">
        <v>326</v>
      </c>
      <c r="F69" s="576"/>
      <c r="G69" s="573"/>
      <c r="H69" s="573"/>
      <c r="I69" s="573"/>
      <c r="J69" s="573"/>
      <c r="K69" s="17"/>
      <c r="L69" s="101"/>
      <c r="M69" s="101"/>
      <c r="N69" s="101"/>
      <c r="O69" s="101"/>
      <c r="P69" s="101"/>
    </row>
    <row r="70" spans="2:16" s="96" customFormat="1" ht="35.1" customHeight="1">
      <c r="B70" s="95" t="s">
        <v>1116</v>
      </c>
      <c r="C70" s="573">
        <v>731200</v>
      </c>
      <c r="D70" s="573"/>
      <c r="E70" s="576" t="s">
        <v>327</v>
      </c>
      <c r="F70" s="576"/>
      <c r="G70" s="573"/>
      <c r="H70" s="573"/>
      <c r="I70" s="573"/>
      <c r="J70" s="573"/>
      <c r="K70" s="17"/>
      <c r="L70" s="101"/>
      <c r="M70" s="101"/>
      <c r="N70" s="101"/>
      <c r="O70" s="101"/>
      <c r="P70" s="101"/>
    </row>
    <row r="71" spans="2:16" s="96" customFormat="1" ht="35.1" customHeight="1">
      <c r="B71" s="95" t="s">
        <v>1117</v>
      </c>
      <c r="C71" s="571">
        <v>732000</v>
      </c>
      <c r="D71" s="571"/>
      <c r="E71" s="572" t="s">
        <v>1118</v>
      </c>
      <c r="F71" s="572"/>
      <c r="G71" s="573"/>
      <c r="H71" s="573"/>
      <c r="I71" s="573"/>
      <c r="J71" s="573"/>
      <c r="K71" s="17"/>
      <c r="L71" s="101"/>
      <c r="M71" s="101"/>
      <c r="N71" s="101"/>
      <c r="O71" s="101"/>
      <c r="P71" s="101"/>
    </row>
    <row r="72" spans="2:16" s="96" customFormat="1" ht="35.1" customHeight="1">
      <c r="B72" s="95" t="s">
        <v>1119</v>
      </c>
      <c r="C72" s="573">
        <v>732100</v>
      </c>
      <c r="D72" s="573"/>
      <c r="E72" s="576" t="s">
        <v>328</v>
      </c>
      <c r="F72" s="576"/>
      <c r="G72" s="573"/>
      <c r="H72" s="573"/>
      <c r="I72" s="573"/>
      <c r="J72" s="573"/>
      <c r="K72" s="17"/>
      <c r="L72" s="101"/>
      <c r="M72" s="101"/>
      <c r="N72" s="101"/>
      <c r="O72" s="101"/>
      <c r="P72" s="101"/>
    </row>
    <row r="73" spans="2:16" s="96" customFormat="1" ht="35.1" customHeight="1">
      <c r="B73" s="95" t="s">
        <v>1120</v>
      </c>
      <c r="C73" s="573">
        <v>732200</v>
      </c>
      <c r="D73" s="573"/>
      <c r="E73" s="576" t="s">
        <v>329</v>
      </c>
      <c r="F73" s="576"/>
      <c r="G73" s="573"/>
      <c r="H73" s="573"/>
      <c r="I73" s="573"/>
      <c r="J73" s="573"/>
      <c r="K73" s="17"/>
      <c r="L73" s="101"/>
      <c r="M73" s="101"/>
      <c r="N73" s="101"/>
      <c r="O73" s="101"/>
      <c r="P73" s="101"/>
    </row>
    <row r="74" spans="2:16" s="96" customFormat="1" ht="35.1" customHeight="1">
      <c r="B74" s="574" t="s">
        <v>1121</v>
      </c>
      <c r="C74" s="571">
        <v>733000</v>
      </c>
      <c r="D74" s="571"/>
      <c r="E74" s="572" t="s">
        <v>1122</v>
      </c>
      <c r="F74" s="572"/>
      <c r="G74" s="573"/>
      <c r="H74" s="573"/>
      <c r="I74" s="573"/>
      <c r="J74" s="573"/>
      <c r="K74" s="575"/>
      <c r="L74" s="566"/>
      <c r="M74" s="566"/>
      <c r="N74" s="566"/>
      <c r="O74" s="566"/>
      <c r="P74" s="566"/>
    </row>
    <row r="75" spans="2:16" s="96" customFormat="1" ht="35.1" customHeight="1">
      <c r="B75" s="574"/>
      <c r="C75" s="571"/>
      <c r="D75" s="571"/>
      <c r="E75" s="572" t="s">
        <v>1123</v>
      </c>
      <c r="F75" s="572"/>
      <c r="G75" s="573"/>
      <c r="H75" s="573"/>
      <c r="I75" s="573"/>
      <c r="J75" s="573"/>
      <c r="K75" s="575"/>
      <c r="L75" s="567"/>
      <c r="M75" s="567"/>
      <c r="N75" s="567"/>
      <c r="O75" s="567"/>
      <c r="P75" s="567"/>
    </row>
    <row r="76" spans="2:16" s="96" customFormat="1" ht="35.1" customHeight="1">
      <c r="B76" s="95" t="s">
        <v>1124</v>
      </c>
      <c r="C76" s="573">
        <v>733100</v>
      </c>
      <c r="D76" s="573"/>
      <c r="E76" s="576" t="s">
        <v>330</v>
      </c>
      <c r="F76" s="576"/>
      <c r="G76" s="573"/>
      <c r="H76" s="573"/>
      <c r="I76" s="573"/>
      <c r="J76" s="573"/>
      <c r="K76" s="17"/>
      <c r="L76" s="101"/>
      <c r="M76" s="101"/>
      <c r="N76" s="101"/>
      <c r="O76" s="101"/>
      <c r="P76" s="101"/>
    </row>
    <row r="77" spans="2:16" s="96" customFormat="1" ht="35.1" customHeight="1">
      <c r="B77" s="95" t="s">
        <v>1125</v>
      </c>
      <c r="C77" s="573">
        <v>733200</v>
      </c>
      <c r="D77" s="573"/>
      <c r="E77" s="576" t="s">
        <v>331</v>
      </c>
      <c r="F77" s="576"/>
      <c r="G77" s="573"/>
      <c r="H77" s="573"/>
      <c r="I77" s="573"/>
      <c r="J77" s="573"/>
      <c r="K77" s="17"/>
      <c r="L77" s="101"/>
      <c r="M77" s="101"/>
      <c r="N77" s="101"/>
      <c r="O77" s="101"/>
      <c r="P77" s="101"/>
    </row>
    <row r="78" spans="2:16" s="96" customFormat="1" ht="18.75" customHeight="1">
      <c r="B78" s="574" t="s">
        <v>1126</v>
      </c>
      <c r="C78" s="571">
        <v>740000</v>
      </c>
      <c r="D78" s="571"/>
      <c r="E78" s="572" t="s">
        <v>1127</v>
      </c>
      <c r="F78" s="572"/>
      <c r="G78" s="573"/>
      <c r="H78" s="573"/>
      <c r="I78" s="573"/>
      <c r="J78" s="573"/>
      <c r="K78" s="575"/>
      <c r="L78" s="566"/>
      <c r="M78" s="566"/>
      <c r="N78" s="566"/>
      <c r="O78" s="566"/>
      <c r="P78" s="566"/>
    </row>
    <row r="79" spans="2:16" s="96" customFormat="1" ht="24.95" customHeight="1">
      <c r="B79" s="574"/>
      <c r="C79" s="571"/>
      <c r="D79" s="571"/>
      <c r="E79" s="572" t="s">
        <v>1128</v>
      </c>
      <c r="F79" s="572"/>
      <c r="G79" s="573"/>
      <c r="H79" s="573"/>
      <c r="I79" s="573"/>
      <c r="J79" s="573"/>
      <c r="K79" s="575"/>
      <c r="L79" s="567"/>
      <c r="M79" s="567"/>
      <c r="N79" s="567"/>
      <c r="O79" s="567"/>
      <c r="P79" s="567"/>
    </row>
    <row r="80" spans="2:16" s="96" customFormat="1" ht="35.1" customHeight="1">
      <c r="B80" s="95" t="s">
        <v>1129</v>
      </c>
      <c r="C80" s="571">
        <v>741000</v>
      </c>
      <c r="D80" s="571"/>
      <c r="E80" s="572" t="s">
        <v>1130</v>
      </c>
      <c r="F80" s="572"/>
      <c r="G80" s="573"/>
      <c r="H80" s="573"/>
      <c r="I80" s="573"/>
      <c r="J80" s="573"/>
      <c r="K80" s="17"/>
      <c r="L80" s="101"/>
      <c r="M80" s="101"/>
      <c r="N80" s="101"/>
      <c r="O80" s="101"/>
      <c r="P80" s="101"/>
    </row>
    <row r="81" spans="2:16" s="96" customFormat="1" ht="35.1" customHeight="1">
      <c r="B81" s="95" t="s">
        <v>1131</v>
      </c>
      <c r="C81" s="573">
        <v>741100</v>
      </c>
      <c r="D81" s="573"/>
      <c r="E81" s="576" t="s">
        <v>191</v>
      </c>
      <c r="F81" s="576"/>
      <c r="G81" s="573"/>
      <c r="H81" s="573"/>
      <c r="I81" s="573"/>
      <c r="J81" s="573"/>
      <c r="K81" s="17"/>
      <c r="L81" s="101"/>
      <c r="M81" s="101"/>
      <c r="N81" s="101"/>
      <c r="O81" s="101"/>
      <c r="P81" s="101"/>
    </row>
    <row r="82" spans="2:16" s="96" customFormat="1" ht="35.1" customHeight="1">
      <c r="B82" s="95" t="s">
        <v>1132</v>
      </c>
      <c r="C82" s="573">
        <v>741200</v>
      </c>
      <c r="D82" s="573"/>
      <c r="E82" s="576" t="s">
        <v>332</v>
      </c>
      <c r="F82" s="576"/>
      <c r="G82" s="573"/>
      <c r="H82" s="573"/>
      <c r="I82" s="573"/>
      <c r="J82" s="573"/>
      <c r="K82" s="17"/>
      <c r="L82" s="101"/>
      <c r="M82" s="101"/>
      <c r="N82" s="101"/>
      <c r="O82" s="101"/>
      <c r="P82" s="101"/>
    </row>
    <row r="83" spans="2:16" s="96" customFormat="1" ht="35.1" customHeight="1">
      <c r="B83" s="95" t="s">
        <v>1133</v>
      </c>
      <c r="C83" s="573">
        <v>741300</v>
      </c>
      <c r="D83" s="573"/>
      <c r="E83" s="576" t="s">
        <v>333</v>
      </c>
      <c r="F83" s="576"/>
      <c r="G83" s="573"/>
      <c r="H83" s="573"/>
      <c r="I83" s="573"/>
      <c r="J83" s="573"/>
      <c r="K83" s="17"/>
      <c r="L83" s="101"/>
      <c r="M83" s="101"/>
      <c r="N83" s="101"/>
      <c r="O83" s="101"/>
      <c r="P83" s="101"/>
    </row>
    <row r="84" spans="2:16" s="96" customFormat="1" ht="35.1" customHeight="1">
      <c r="B84" s="95" t="s">
        <v>1134</v>
      </c>
      <c r="C84" s="573">
        <v>741400</v>
      </c>
      <c r="D84" s="573"/>
      <c r="E84" s="576" t="s">
        <v>334</v>
      </c>
      <c r="F84" s="576"/>
      <c r="G84" s="573"/>
      <c r="H84" s="573"/>
      <c r="I84" s="573"/>
      <c r="J84" s="573"/>
      <c r="K84" s="17"/>
      <c r="L84" s="101"/>
      <c r="M84" s="101"/>
      <c r="N84" s="101"/>
      <c r="O84" s="101"/>
      <c r="P84" s="101"/>
    </row>
    <row r="85" spans="2:16" s="96" customFormat="1" ht="35.1" customHeight="1">
      <c r="B85" s="95" t="s">
        <v>1135</v>
      </c>
      <c r="C85" s="573">
        <v>741500</v>
      </c>
      <c r="D85" s="573"/>
      <c r="E85" s="576" t="s">
        <v>335</v>
      </c>
      <c r="F85" s="576"/>
      <c r="G85" s="573"/>
      <c r="H85" s="573"/>
      <c r="I85" s="573"/>
      <c r="J85" s="573"/>
      <c r="K85" s="17"/>
      <c r="L85" s="101"/>
      <c r="M85" s="101"/>
      <c r="N85" s="101"/>
      <c r="O85" s="101"/>
      <c r="P85" s="101"/>
    </row>
    <row r="86" spans="2:16" s="96" customFormat="1" ht="22.5" customHeight="1">
      <c r="B86" s="574" t="s">
        <v>1136</v>
      </c>
      <c r="C86" s="571">
        <v>742000</v>
      </c>
      <c r="D86" s="571"/>
      <c r="E86" s="572" t="s">
        <v>519</v>
      </c>
      <c r="F86" s="572"/>
      <c r="G86" s="573"/>
      <c r="H86" s="573"/>
      <c r="I86" s="573"/>
      <c r="J86" s="573"/>
      <c r="K86" s="575"/>
      <c r="L86" s="566"/>
      <c r="M86" s="566"/>
      <c r="N86" s="566"/>
      <c r="O86" s="566"/>
      <c r="P86" s="566"/>
    </row>
    <row r="87" spans="2:16" s="96" customFormat="1" ht="15" customHeight="1">
      <c r="B87" s="574"/>
      <c r="C87" s="571"/>
      <c r="D87" s="571"/>
      <c r="E87" s="572" t="s">
        <v>1137</v>
      </c>
      <c r="F87" s="572"/>
      <c r="G87" s="573"/>
      <c r="H87" s="573"/>
      <c r="I87" s="573"/>
      <c r="J87" s="573"/>
      <c r="K87" s="575"/>
      <c r="L87" s="567"/>
      <c r="M87" s="567"/>
      <c r="N87" s="567"/>
      <c r="O87" s="567"/>
      <c r="P87" s="567"/>
    </row>
    <row r="88" spans="2:16" s="96" customFormat="1" ht="35.1" customHeight="1">
      <c r="B88" s="95" t="s">
        <v>1138</v>
      </c>
      <c r="C88" s="573">
        <v>742100</v>
      </c>
      <c r="D88" s="573"/>
      <c r="E88" s="576" t="s">
        <v>336</v>
      </c>
      <c r="F88" s="576"/>
      <c r="G88" s="573"/>
      <c r="H88" s="573"/>
      <c r="I88" s="573"/>
      <c r="J88" s="573"/>
      <c r="K88" s="17"/>
      <c r="L88" s="101"/>
      <c r="M88" s="101"/>
      <c r="N88" s="101"/>
      <c r="O88" s="101"/>
      <c r="P88" s="101"/>
    </row>
    <row r="89" spans="2:16" s="96" customFormat="1" ht="35.1" customHeight="1">
      <c r="B89" s="95" t="s">
        <v>1139</v>
      </c>
      <c r="C89" s="573">
        <v>742200</v>
      </c>
      <c r="D89" s="573"/>
      <c r="E89" s="576" t="s">
        <v>520</v>
      </c>
      <c r="F89" s="576"/>
      <c r="G89" s="573"/>
      <c r="H89" s="573"/>
      <c r="I89" s="573"/>
      <c r="J89" s="573"/>
      <c r="K89" s="17"/>
      <c r="L89" s="101"/>
      <c r="M89" s="101"/>
      <c r="N89" s="101"/>
      <c r="O89" s="101"/>
      <c r="P89" s="101"/>
    </row>
    <row r="90" spans="2:16" s="96" customFormat="1" ht="35.1" customHeight="1">
      <c r="B90" s="95" t="s">
        <v>1140</v>
      </c>
      <c r="C90" s="573">
        <v>742300</v>
      </c>
      <c r="D90" s="573"/>
      <c r="E90" s="576" t="s">
        <v>337</v>
      </c>
      <c r="F90" s="576"/>
      <c r="G90" s="573"/>
      <c r="H90" s="573"/>
      <c r="I90" s="573"/>
      <c r="J90" s="573"/>
      <c r="K90" s="17"/>
      <c r="L90" s="101"/>
      <c r="M90" s="101"/>
      <c r="N90" s="101"/>
      <c r="O90" s="101"/>
      <c r="P90" s="101"/>
    </row>
    <row r="91" spans="2:16" s="96" customFormat="1" ht="35.1" customHeight="1">
      <c r="B91" s="95" t="s">
        <v>1141</v>
      </c>
      <c r="C91" s="573">
        <v>742400</v>
      </c>
      <c r="D91" s="573"/>
      <c r="E91" s="576" t="s">
        <v>338</v>
      </c>
      <c r="F91" s="576"/>
      <c r="G91" s="573"/>
      <c r="H91" s="573"/>
      <c r="I91" s="573"/>
      <c r="J91" s="573"/>
      <c r="K91" s="17"/>
      <c r="L91" s="101"/>
      <c r="M91" s="101"/>
      <c r="N91" s="101"/>
      <c r="O91" s="101"/>
      <c r="P91" s="101"/>
    </row>
    <row r="92" spans="2:16" s="96" customFormat="1" ht="35.1" customHeight="1">
      <c r="B92" s="95" t="s">
        <v>1142</v>
      </c>
      <c r="C92" s="571">
        <v>743000</v>
      </c>
      <c r="D92" s="571"/>
      <c r="E92" s="572" t="s">
        <v>1143</v>
      </c>
      <c r="F92" s="572"/>
      <c r="G92" s="573"/>
      <c r="H92" s="573"/>
      <c r="I92" s="573"/>
      <c r="J92" s="573"/>
      <c r="K92" s="17"/>
      <c r="L92" s="101"/>
      <c r="M92" s="101"/>
      <c r="N92" s="101"/>
      <c r="O92" s="101"/>
      <c r="P92" s="101"/>
    </row>
    <row r="93" spans="2:16" s="96" customFormat="1" ht="35.1" customHeight="1">
      <c r="B93" s="95" t="s">
        <v>1144</v>
      </c>
      <c r="C93" s="573">
        <v>743100</v>
      </c>
      <c r="D93" s="573"/>
      <c r="E93" s="576" t="s">
        <v>339</v>
      </c>
      <c r="F93" s="576"/>
      <c r="G93" s="573"/>
      <c r="H93" s="573"/>
      <c r="I93" s="573"/>
      <c r="J93" s="573"/>
      <c r="K93" s="17"/>
      <c r="L93" s="101"/>
      <c r="M93" s="101"/>
      <c r="N93" s="101"/>
      <c r="O93" s="101"/>
      <c r="P93" s="101"/>
    </row>
    <row r="94" spans="2:16" s="96" customFormat="1" ht="35.1" customHeight="1">
      <c r="B94" s="95" t="s">
        <v>1145</v>
      </c>
      <c r="C94" s="573">
        <v>743200</v>
      </c>
      <c r="D94" s="573"/>
      <c r="E94" s="576" t="s">
        <v>340</v>
      </c>
      <c r="F94" s="576"/>
      <c r="G94" s="573"/>
      <c r="H94" s="573"/>
      <c r="I94" s="573"/>
      <c r="J94" s="573"/>
      <c r="K94" s="17"/>
      <c r="L94" s="101"/>
      <c r="M94" s="101"/>
      <c r="N94" s="101"/>
      <c r="O94" s="101"/>
      <c r="P94" s="101"/>
    </row>
    <row r="95" spans="2:16" s="96" customFormat="1" ht="35.1" customHeight="1">
      <c r="B95" s="95" t="s">
        <v>1146</v>
      </c>
      <c r="C95" s="573">
        <v>743300</v>
      </c>
      <c r="D95" s="573"/>
      <c r="E95" s="576" t="s">
        <v>341</v>
      </c>
      <c r="F95" s="576"/>
      <c r="G95" s="573"/>
      <c r="H95" s="573"/>
      <c r="I95" s="573"/>
      <c r="J95" s="573"/>
      <c r="K95" s="17"/>
      <c r="L95" s="101"/>
      <c r="M95" s="101"/>
      <c r="N95" s="101"/>
      <c r="O95" s="101"/>
      <c r="P95" s="101"/>
    </row>
    <row r="96" spans="2:16" s="96" customFormat="1" ht="35.1" customHeight="1">
      <c r="B96" s="95" t="s">
        <v>1147</v>
      </c>
      <c r="C96" s="573">
        <v>743400</v>
      </c>
      <c r="D96" s="573"/>
      <c r="E96" s="576" t="s">
        <v>342</v>
      </c>
      <c r="F96" s="576"/>
      <c r="G96" s="573"/>
      <c r="H96" s="573"/>
      <c r="I96" s="573"/>
      <c r="J96" s="573"/>
      <c r="K96" s="17"/>
      <c r="L96" s="101"/>
      <c r="M96" s="101"/>
      <c r="N96" s="101"/>
      <c r="O96" s="101"/>
      <c r="P96" s="101"/>
    </row>
    <row r="97" spans="2:16" s="96" customFormat="1" ht="35.1" customHeight="1">
      <c r="B97" s="95" t="s">
        <v>1148</v>
      </c>
      <c r="C97" s="573">
        <v>743500</v>
      </c>
      <c r="D97" s="573"/>
      <c r="E97" s="576" t="s">
        <v>343</v>
      </c>
      <c r="F97" s="576"/>
      <c r="G97" s="573"/>
      <c r="H97" s="573"/>
      <c r="I97" s="573"/>
      <c r="J97" s="573"/>
      <c r="K97" s="17"/>
      <c r="L97" s="101"/>
      <c r="M97" s="101"/>
      <c r="N97" s="101"/>
      <c r="O97" s="101"/>
      <c r="P97" s="101"/>
    </row>
    <row r="98" spans="2:16" s="96" customFormat="1" ht="35.1" customHeight="1">
      <c r="B98" s="95" t="s">
        <v>1149</v>
      </c>
      <c r="C98" s="573">
        <v>743900</v>
      </c>
      <c r="D98" s="573"/>
      <c r="E98" s="576" t="s">
        <v>344</v>
      </c>
      <c r="F98" s="576"/>
      <c r="G98" s="573"/>
      <c r="H98" s="573"/>
      <c r="I98" s="573"/>
      <c r="J98" s="573"/>
      <c r="K98" s="17"/>
      <c r="L98" s="101"/>
      <c r="M98" s="101"/>
      <c r="N98" s="101"/>
      <c r="O98" s="101"/>
      <c r="P98" s="101"/>
    </row>
    <row r="99" spans="2:16" s="96" customFormat="1" ht="35.1" customHeight="1">
      <c r="B99" s="95" t="s">
        <v>1150</v>
      </c>
      <c r="C99" s="571">
        <v>744000</v>
      </c>
      <c r="D99" s="571"/>
      <c r="E99" s="572" t="s">
        <v>1151</v>
      </c>
      <c r="F99" s="572"/>
      <c r="G99" s="573"/>
      <c r="H99" s="573"/>
      <c r="I99" s="573"/>
      <c r="J99" s="573"/>
      <c r="K99" s="17"/>
      <c r="L99" s="101"/>
      <c r="M99" s="101"/>
      <c r="N99" s="101"/>
      <c r="O99" s="101"/>
      <c r="P99" s="101"/>
    </row>
    <row r="100" spans="2:16" s="96" customFormat="1" ht="35.1" customHeight="1">
      <c r="B100" s="95" t="s">
        <v>1152</v>
      </c>
      <c r="C100" s="573">
        <v>744100</v>
      </c>
      <c r="D100" s="573"/>
      <c r="E100" s="576" t="s">
        <v>345</v>
      </c>
      <c r="F100" s="576"/>
      <c r="G100" s="573"/>
      <c r="H100" s="573"/>
      <c r="I100" s="573"/>
      <c r="J100" s="573"/>
      <c r="K100" s="17"/>
      <c r="L100" s="101"/>
      <c r="M100" s="101"/>
      <c r="N100" s="101"/>
      <c r="O100" s="101"/>
      <c r="P100" s="101"/>
    </row>
    <row r="101" spans="2:16" s="96" customFormat="1" ht="35.1" customHeight="1">
      <c r="B101" s="95" t="s">
        <v>1153</v>
      </c>
      <c r="C101" s="573">
        <v>744200</v>
      </c>
      <c r="D101" s="573"/>
      <c r="E101" s="576" t="s">
        <v>346</v>
      </c>
      <c r="F101" s="576"/>
      <c r="G101" s="573"/>
      <c r="H101" s="573"/>
      <c r="I101" s="573"/>
      <c r="J101" s="573"/>
      <c r="K101" s="17"/>
      <c r="L101" s="101"/>
      <c r="M101" s="101"/>
      <c r="N101" s="101"/>
      <c r="O101" s="101"/>
      <c r="P101" s="101"/>
    </row>
    <row r="102" spans="2:16" s="96" customFormat="1" ht="35.1" customHeight="1">
      <c r="B102" s="95" t="s">
        <v>1154</v>
      </c>
      <c r="C102" s="571">
        <v>745000</v>
      </c>
      <c r="D102" s="571"/>
      <c r="E102" s="572" t="s">
        <v>1155</v>
      </c>
      <c r="F102" s="572"/>
      <c r="G102" s="573"/>
      <c r="H102" s="573"/>
      <c r="I102" s="573"/>
      <c r="J102" s="573"/>
      <c r="K102" s="17"/>
      <c r="L102" s="101"/>
      <c r="M102" s="101"/>
      <c r="N102" s="101"/>
      <c r="O102" s="101"/>
      <c r="P102" s="101"/>
    </row>
    <row r="103" spans="2:16" s="96" customFormat="1" ht="35.1" customHeight="1">
      <c r="B103" s="95" t="s">
        <v>1156</v>
      </c>
      <c r="C103" s="573">
        <v>745100</v>
      </c>
      <c r="D103" s="573"/>
      <c r="E103" s="576" t="s">
        <v>347</v>
      </c>
      <c r="F103" s="576"/>
      <c r="G103" s="573"/>
      <c r="H103" s="573"/>
      <c r="I103" s="573"/>
      <c r="J103" s="573"/>
      <c r="K103" s="17"/>
      <c r="L103" s="101"/>
      <c r="M103" s="101"/>
      <c r="N103" s="101"/>
      <c r="O103" s="101"/>
      <c r="P103" s="101"/>
    </row>
    <row r="104" spans="2:16" s="96" customFormat="1" ht="35.1" customHeight="1">
      <c r="B104" s="95" t="s">
        <v>1157</v>
      </c>
      <c r="C104" s="571">
        <v>770000</v>
      </c>
      <c r="D104" s="571"/>
      <c r="E104" s="572" t="s">
        <v>1158</v>
      </c>
      <c r="F104" s="572"/>
      <c r="G104" s="573"/>
      <c r="H104" s="573"/>
      <c r="I104" s="573"/>
      <c r="J104" s="573"/>
      <c r="K104" s="17"/>
      <c r="L104" s="101"/>
      <c r="M104" s="101"/>
      <c r="N104" s="101"/>
      <c r="O104" s="101"/>
      <c r="P104" s="101"/>
    </row>
    <row r="105" spans="2:16" s="96" customFormat="1" ht="35.1" customHeight="1">
      <c r="B105" s="95" t="s">
        <v>1159</v>
      </c>
      <c r="C105" s="571">
        <v>771000</v>
      </c>
      <c r="D105" s="571"/>
      <c r="E105" s="572" t="s">
        <v>1160</v>
      </c>
      <c r="F105" s="572"/>
      <c r="G105" s="573"/>
      <c r="H105" s="573"/>
      <c r="I105" s="573"/>
      <c r="J105" s="573"/>
      <c r="K105" s="17"/>
      <c r="L105" s="101"/>
      <c r="M105" s="101"/>
      <c r="N105" s="101"/>
      <c r="O105" s="101"/>
      <c r="P105" s="101"/>
    </row>
    <row r="106" spans="2:16" s="96" customFormat="1" ht="35.1" customHeight="1">
      <c r="B106" s="95" t="s">
        <v>1161</v>
      </c>
      <c r="C106" s="573">
        <v>771100</v>
      </c>
      <c r="D106" s="573"/>
      <c r="E106" s="576" t="s">
        <v>348</v>
      </c>
      <c r="F106" s="576"/>
      <c r="G106" s="573"/>
      <c r="H106" s="573"/>
      <c r="I106" s="573"/>
      <c r="J106" s="573"/>
      <c r="K106" s="17"/>
      <c r="L106" s="101"/>
      <c r="M106" s="101"/>
      <c r="N106" s="101"/>
      <c r="O106" s="101"/>
      <c r="P106" s="101"/>
    </row>
    <row r="107" spans="2:16" s="96" customFormat="1" ht="35.1" customHeight="1">
      <c r="B107" s="95" t="s">
        <v>1162</v>
      </c>
      <c r="C107" s="571">
        <v>772000</v>
      </c>
      <c r="D107" s="571"/>
      <c r="E107" s="572" t="s">
        <v>1163</v>
      </c>
      <c r="F107" s="572"/>
      <c r="G107" s="573"/>
      <c r="H107" s="573"/>
      <c r="I107" s="573"/>
      <c r="J107" s="573"/>
      <c r="K107" s="17"/>
      <c r="L107" s="101"/>
      <c r="M107" s="101"/>
      <c r="N107" s="101"/>
      <c r="O107" s="101"/>
      <c r="P107" s="101"/>
    </row>
    <row r="108" spans="2:16" s="96" customFormat="1" ht="35.1" customHeight="1">
      <c r="B108" s="95" t="s">
        <v>1164</v>
      </c>
      <c r="C108" s="573">
        <v>772100</v>
      </c>
      <c r="D108" s="573"/>
      <c r="E108" s="576" t="s">
        <v>349</v>
      </c>
      <c r="F108" s="576"/>
      <c r="G108" s="573"/>
      <c r="H108" s="573"/>
      <c r="I108" s="573"/>
      <c r="J108" s="573"/>
      <c r="K108" s="17"/>
      <c r="L108" s="101"/>
      <c r="M108" s="101"/>
      <c r="N108" s="101"/>
      <c r="O108" s="101"/>
      <c r="P108" s="101"/>
    </row>
    <row r="109" spans="2:16" s="96" customFormat="1" ht="35.1" customHeight="1">
      <c r="B109" s="95" t="s">
        <v>1165</v>
      </c>
      <c r="C109" s="571">
        <v>780000</v>
      </c>
      <c r="D109" s="571"/>
      <c r="E109" s="572" t="s">
        <v>1166</v>
      </c>
      <c r="F109" s="572"/>
      <c r="G109" s="573"/>
      <c r="H109" s="573"/>
      <c r="I109" s="573"/>
      <c r="J109" s="573"/>
      <c r="K109" s="17"/>
      <c r="L109" s="101"/>
      <c r="M109" s="101"/>
      <c r="N109" s="101"/>
      <c r="O109" s="101"/>
      <c r="P109" s="101"/>
    </row>
    <row r="110" spans="2:16" s="96" customFormat="1" ht="35.1" customHeight="1">
      <c r="B110" s="95" t="s">
        <v>1167</v>
      </c>
      <c r="C110" s="571">
        <v>781000</v>
      </c>
      <c r="D110" s="571"/>
      <c r="E110" s="572" t="s">
        <v>1168</v>
      </c>
      <c r="F110" s="572"/>
      <c r="G110" s="573"/>
      <c r="H110" s="573"/>
      <c r="I110" s="573"/>
      <c r="J110" s="573"/>
      <c r="K110" s="17"/>
      <c r="L110" s="101"/>
      <c r="M110" s="101"/>
      <c r="N110" s="101"/>
      <c r="O110" s="101"/>
      <c r="P110" s="101"/>
    </row>
    <row r="111" spans="2:16" s="96" customFormat="1" ht="35.1" customHeight="1">
      <c r="B111" s="95" t="s">
        <v>1169</v>
      </c>
      <c r="C111" s="573">
        <v>781100</v>
      </c>
      <c r="D111" s="573"/>
      <c r="E111" s="576" t="s">
        <v>350</v>
      </c>
      <c r="F111" s="576"/>
      <c r="G111" s="573"/>
      <c r="H111" s="573"/>
      <c r="I111" s="573"/>
      <c r="J111" s="573"/>
      <c r="K111" s="17"/>
      <c r="L111" s="101"/>
      <c r="M111" s="101"/>
      <c r="N111" s="101"/>
      <c r="O111" s="101"/>
      <c r="P111" s="101"/>
    </row>
    <row r="112" spans="2:16" s="96" customFormat="1" ht="35.1" customHeight="1">
      <c r="B112" s="95" t="s">
        <v>1170</v>
      </c>
      <c r="C112" s="573">
        <v>781300</v>
      </c>
      <c r="D112" s="573"/>
      <c r="E112" s="576" t="s">
        <v>351</v>
      </c>
      <c r="F112" s="576"/>
      <c r="G112" s="573"/>
      <c r="H112" s="573"/>
      <c r="I112" s="573"/>
      <c r="J112" s="573"/>
      <c r="K112" s="17"/>
      <c r="L112" s="101"/>
      <c r="M112" s="101"/>
      <c r="N112" s="101"/>
      <c r="O112" s="101"/>
      <c r="P112" s="101"/>
    </row>
    <row r="113" spans="2:16" s="96" customFormat="1" ht="35.1" customHeight="1">
      <c r="B113" s="95" t="s">
        <v>1171</v>
      </c>
      <c r="C113" s="571">
        <v>790000</v>
      </c>
      <c r="D113" s="571"/>
      <c r="E113" s="572" t="s">
        <v>1172</v>
      </c>
      <c r="F113" s="572"/>
      <c r="G113" s="573"/>
      <c r="H113" s="573"/>
      <c r="I113" s="573"/>
      <c r="J113" s="573"/>
      <c r="K113" s="17"/>
      <c r="L113" s="101"/>
      <c r="M113" s="101"/>
      <c r="N113" s="101"/>
      <c r="O113" s="101"/>
      <c r="P113" s="101"/>
    </row>
    <row r="114" spans="2:16" s="96" customFormat="1" ht="35.1" customHeight="1">
      <c r="B114" s="95" t="s">
        <v>1173</v>
      </c>
      <c r="C114" s="571">
        <v>791000</v>
      </c>
      <c r="D114" s="571"/>
      <c r="E114" s="572" t="s">
        <v>1174</v>
      </c>
      <c r="F114" s="572"/>
      <c r="G114" s="573"/>
      <c r="H114" s="573"/>
      <c r="I114" s="573"/>
      <c r="J114" s="573"/>
      <c r="K114" s="17"/>
      <c r="L114" s="101"/>
      <c r="M114" s="101"/>
      <c r="N114" s="101"/>
      <c r="O114" s="101"/>
      <c r="P114" s="101"/>
    </row>
    <row r="115" spans="2:16" s="96" customFormat="1" ht="35.1" customHeight="1">
      <c r="B115" s="95" t="s">
        <v>1175</v>
      </c>
      <c r="C115" s="573">
        <v>791100</v>
      </c>
      <c r="D115" s="573"/>
      <c r="E115" s="576" t="s">
        <v>352</v>
      </c>
      <c r="F115" s="576"/>
      <c r="G115" s="573"/>
      <c r="H115" s="573"/>
      <c r="I115" s="573"/>
      <c r="J115" s="573"/>
      <c r="K115" s="17"/>
      <c r="L115" s="101"/>
      <c r="M115" s="101"/>
      <c r="N115" s="101"/>
      <c r="O115" s="101"/>
      <c r="P115" s="101"/>
    </row>
    <row r="116" spans="2:16" s="96" customFormat="1" ht="35.1" customHeight="1">
      <c r="B116" s="95" t="s">
        <v>1176</v>
      </c>
      <c r="C116" s="571">
        <v>800000</v>
      </c>
      <c r="D116" s="571"/>
      <c r="E116" s="572" t="s">
        <v>1177</v>
      </c>
      <c r="F116" s="572"/>
      <c r="G116" s="576"/>
      <c r="H116" s="576"/>
      <c r="I116" s="576"/>
      <c r="J116" s="576"/>
      <c r="K116" s="17"/>
      <c r="L116" s="101"/>
      <c r="M116" s="101"/>
      <c r="N116" s="101"/>
      <c r="O116" s="101"/>
      <c r="P116" s="101"/>
    </row>
    <row r="117" spans="2:16" s="96" customFormat="1" ht="35.1" customHeight="1">
      <c r="B117" s="95" t="s">
        <v>1178</v>
      </c>
      <c r="C117" s="571">
        <v>810000</v>
      </c>
      <c r="D117" s="571"/>
      <c r="E117" s="572" t="s">
        <v>1179</v>
      </c>
      <c r="F117" s="572"/>
      <c r="G117" s="576"/>
      <c r="H117" s="576"/>
      <c r="I117" s="576"/>
      <c r="J117" s="576"/>
      <c r="K117" s="17"/>
      <c r="L117" s="101"/>
      <c r="M117" s="101"/>
      <c r="N117" s="101"/>
      <c r="O117" s="101"/>
      <c r="P117" s="101"/>
    </row>
    <row r="118" spans="2:16" s="96" customFormat="1" ht="35.1" customHeight="1">
      <c r="B118" s="95" t="s">
        <v>1180</v>
      </c>
      <c r="C118" s="571">
        <v>811000</v>
      </c>
      <c r="D118" s="571"/>
      <c r="E118" s="572" t="s">
        <v>1181</v>
      </c>
      <c r="F118" s="572"/>
      <c r="G118" s="576"/>
      <c r="H118" s="576"/>
      <c r="I118" s="576"/>
      <c r="J118" s="576"/>
      <c r="K118" s="17"/>
      <c r="L118" s="101"/>
      <c r="M118" s="101"/>
      <c r="N118" s="101"/>
      <c r="O118" s="101"/>
      <c r="P118" s="101"/>
    </row>
    <row r="119" spans="2:16" s="96" customFormat="1" ht="35.1" customHeight="1">
      <c r="B119" s="95" t="s">
        <v>1182</v>
      </c>
      <c r="C119" s="573">
        <v>811100</v>
      </c>
      <c r="D119" s="573"/>
      <c r="E119" s="576" t="s">
        <v>1183</v>
      </c>
      <c r="F119" s="576"/>
      <c r="G119" s="576"/>
      <c r="H119" s="576"/>
      <c r="I119" s="576"/>
      <c r="J119" s="576"/>
      <c r="K119" s="17"/>
      <c r="L119" s="101"/>
      <c r="M119" s="101"/>
      <c r="N119" s="101"/>
      <c r="O119" s="101"/>
      <c r="P119" s="101"/>
    </row>
    <row r="120" spans="2:16" s="96" customFormat="1" ht="35.1" customHeight="1">
      <c r="B120" s="95" t="s">
        <v>1184</v>
      </c>
      <c r="C120" s="571">
        <v>812000</v>
      </c>
      <c r="D120" s="571"/>
      <c r="E120" s="572" t="s">
        <v>1185</v>
      </c>
      <c r="F120" s="572"/>
      <c r="G120" s="576"/>
      <c r="H120" s="576"/>
      <c r="I120" s="576"/>
      <c r="J120" s="576"/>
      <c r="K120" s="17"/>
      <c r="L120" s="101"/>
      <c r="M120" s="101"/>
      <c r="N120" s="101"/>
      <c r="O120" s="101"/>
      <c r="P120" s="101"/>
    </row>
    <row r="121" spans="2:16" s="96" customFormat="1" ht="35.1" customHeight="1">
      <c r="B121" s="95" t="s">
        <v>1186</v>
      </c>
      <c r="C121" s="573">
        <v>812100</v>
      </c>
      <c r="D121" s="573"/>
      <c r="E121" s="576" t="s">
        <v>1187</v>
      </c>
      <c r="F121" s="576"/>
      <c r="G121" s="576"/>
      <c r="H121" s="576"/>
      <c r="I121" s="576"/>
      <c r="J121" s="576"/>
      <c r="K121" s="17"/>
      <c r="L121" s="101"/>
      <c r="M121" s="101"/>
      <c r="N121" s="101"/>
      <c r="O121" s="101"/>
      <c r="P121" s="101"/>
    </row>
    <row r="122" spans="2:16" s="96" customFormat="1" ht="35.1" customHeight="1">
      <c r="B122" s="95" t="s">
        <v>1188</v>
      </c>
      <c r="C122" s="571">
        <v>813000</v>
      </c>
      <c r="D122" s="571"/>
      <c r="E122" s="572" t="s">
        <v>1189</v>
      </c>
      <c r="F122" s="572"/>
      <c r="G122" s="576"/>
      <c r="H122" s="576"/>
      <c r="I122" s="576"/>
      <c r="J122" s="576"/>
      <c r="K122" s="17"/>
      <c r="L122" s="101"/>
      <c r="M122" s="101"/>
      <c r="N122" s="101"/>
      <c r="O122" s="101"/>
      <c r="P122" s="101"/>
    </row>
    <row r="123" spans="2:16" s="96" customFormat="1" ht="35.1" customHeight="1">
      <c r="B123" s="95" t="s">
        <v>1190</v>
      </c>
      <c r="C123" s="573">
        <v>813100</v>
      </c>
      <c r="D123" s="573"/>
      <c r="E123" s="576" t="s">
        <v>1191</v>
      </c>
      <c r="F123" s="576"/>
      <c r="G123" s="576"/>
      <c r="H123" s="576"/>
      <c r="I123" s="576"/>
      <c r="J123" s="576"/>
      <c r="K123" s="17"/>
      <c r="L123" s="101"/>
      <c r="M123" s="101"/>
      <c r="N123" s="101"/>
      <c r="O123" s="101"/>
      <c r="P123" s="101"/>
    </row>
    <row r="124" spans="2:16" s="96" customFormat="1" ht="24.95" customHeight="1">
      <c r="B124" s="574" t="s">
        <v>1192</v>
      </c>
      <c r="C124" s="571">
        <v>820000</v>
      </c>
      <c r="D124" s="571"/>
      <c r="E124" s="572" t="s">
        <v>1193</v>
      </c>
      <c r="F124" s="572"/>
      <c r="G124" s="576"/>
      <c r="H124" s="576"/>
      <c r="I124" s="576"/>
      <c r="J124" s="576"/>
      <c r="K124" s="575"/>
      <c r="L124" s="566"/>
      <c r="M124" s="566"/>
      <c r="N124" s="566"/>
      <c r="O124" s="566"/>
      <c r="P124" s="566"/>
    </row>
    <row r="125" spans="2:16" s="96" customFormat="1" ht="21.2" customHeight="1">
      <c r="B125" s="574"/>
      <c r="C125" s="571"/>
      <c r="D125" s="571"/>
      <c r="E125" s="572" t="s">
        <v>1194</v>
      </c>
      <c r="F125" s="572"/>
      <c r="G125" s="576"/>
      <c r="H125" s="576"/>
      <c r="I125" s="576"/>
      <c r="J125" s="576"/>
      <c r="K125" s="575"/>
      <c r="L125" s="567"/>
      <c r="M125" s="567"/>
      <c r="N125" s="567"/>
      <c r="O125" s="567"/>
      <c r="P125" s="567"/>
    </row>
    <row r="126" spans="2:16" s="96" customFormat="1" ht="35.1" customHeight="1">
      <c r="B126" s="95" t="s">
        <v>1195</v>
      </c>
      <c r="C126" s="571">
        <v>821000</v>
      </c>
      <c r="D126" s="571"/>
      <c r="E126" s="572" t="s">
        <v>1196</v>
      </c>
      <c r="F126" s="572"/>
      <c r="G126" s="576"/>
      <c r="H126" s="576"/>
      <c r="I126" s="576"/>
      <c r="J126" s="576"/>
      <c r="K126" s="17"/>
      <c r="L126" s="101"/>
      <c r="M126" s="101"/>
      <c r="N126" s="101"/>
      <c r="O126" s="101"/>
      <c r="P126" s="101"/>
    </row>
    <row r="127" spans="2:16" s="96" customFormat="1" ht="35.1" customHeight="1">
      <c r="B127" s="95" t="s">
        <v>1197</v>
      </c>
      <c r="C127" s="573">
        <v>821100</v>
      </c>
      <c r="D127" s="573"/>
      <c r="E127" s="576" t="s">
        <v>1198</v>
      </c>
      <c r="F127" s="576"/>
      <c r="G127" s="576"/>
      <c r="H127" s="576"/>
      <c r="I127" s="576"/>
      <c r="J127" s="576"/>
      <c r="K127" s="17"/>
      <c r="L127" s="101"/>
      <c r="M127" s="101"/>
      <c r="N127" s="101"/>
      <c r="O127" s="101"/>
      <c r="P127" s="101"/>
    </row>
    <row r="128" spans="2:16" s="96" customFormat="1" ht="35.1" customHeight="1">
      <c r="B128" s="95" t="s">
        <v>1199</v>
      </c>
      <c r="C128" s="571">
        <v>822000</v>
      </c>
      <c r="D128" s="571"/>
      <c r="E128" s="572" t="s">
        <v>1200</v>
      </c>
      <c r="F128" s="572"/>
      <c r="G128" s="576"/>
      <c r="H128" s="576"/>
      <c r="I128" s="576"/>
      <c r="J128" s="576"/>
      <c r="K128" s="17"/>
      <c r="L128" s="101"/>
      <c r="M128" s="101"/>
      <c r="N128" s="101"/>
      <c r="O128" s="101"/>
      <c r="P128" s="101"/>
    </row>
    <row r="129" spans="2:16" s="96" customFormat="1" ht="35.1" customHeight="1">
      <c r="B129" s="95" t="s">
        <v>1201</v>
      </c>
      <c r="C129" s="573">
        <v>822100</v>
      </c>
      <c r="D129" s="573"/>
      <c r="E129" s="576" t="s">
        <v>1202</v>
      </c>
      <c r="F129" s="576"/>
      <c r="G129" s="576"/>
      <c r="H129" s="576"/>
      <c r="I129" s="576"/>
      <c r="J129" s="576"/>
      <c r="K129" s="17"/>
      <c r="L129" s="101"/>
      <c r="M129" s="101"/>
      <c r="N129" s="101"/>
      <c r="O129" s="101"/>
      <c r="P129" s="101"/>
    </row>
    <row r="130" spans="2:16" s="96" customFormat="1" ht="35.1" customHeight="1">
      <c r="B130" s="95" t="s">
        <v>1203</v>
      </c>
      <c r="C130" s="571">
        <v>823000</v>
      </c>
      <c r="D130" s="571"/>
      <c r="E130" s="572" t="s">
        <v>1204</v>
      </c>
      <c r="F130" s="572"/>
      <c r="G130" s="576"/>
      <c r="H130" s="576"/>
      <c r="I130" s="576"/>
      <c r="J130" s="576"/>
      <c r="K130" s="17"/>
      <c r="L130" s="101"/>
      <c r="M130" s="101"/>
      <c r="N130" s="101"/>
      <c r="O130" s="101"/>
      <c r="P130" s="101"/>
    </row>
    <row r="131" spans="2:16" s="96" customFormat="1" ht="35.1" customHeight="1">
      <c r="B131" s="95" t="s">
        <v>1205</v>
      </c>
      <c r="C131" s="573">
        <v>823100</v>
      </c>
      <c r="D131" s="573"/>
      <c r="E131" s="576" t="s">
        <v>1206</v>
      </c>
      <c r="F131" s="576"/>
      <c r="G131" s="576"/>
      <c r="H131" s="576"/>
      <c r="I131" s="576"/>
      <c r="J131" s="576"/>
      <c r="K131" s="17"/>
      <c r="L131" s="101"/>
      <c r="M131" s="101"/>
      <c r="N131" s="101"/>
      <c r="O131" s="101"/>
      <c r="P131" s="101"/>
    </row>
    <row r="132" spans="2:16" s="96" customFormat="1" ht="35.1" customHeight="1">
      <c r="B132" s="95" t="s">
        <v>1207</v>
      </c>
      <c r="C132" s="571">
        <v>830000</v>
      </c>
      <c r="D132" s="571"/>
      <c r="E132" s="572" t="s">
        <v>1208</v>
      </c>
      <c r="F132" s="572"/>
      <c r="G132" s="576"/>
      <c r="H132" s="576"/>
      <c r="I132" s="576"/>
      <c r="J132" s="576"/>
      <c r="K132" s="17"/>
      <c r="L132" s="101"/>
      <c r="M132" s="101"/>
      <c r="N132" s="101"/>
      <c r="O132" s="101"/>
      <c r="P132" s="101"/>
    </row>
    <row r="133" spans="2:16" s="96" customFormat="1" ht="35.1" customHeight="1">
      <c r="B133" s="95" t="s">
        <v>1209</v>
      </c>
      <c r="C133" s="571">
        <v>831000</v>
      </c>
      <c r="D133" s="571"/>
      <c r="E133" s="572" t="s">
        <v>1210</v>
      </c>
      <c r="F133" s="572"/>
      <c r="G133" s="576"/>
      <c r="H133" s="576"/>
      <c r="I133" s="576"/>
      <c r="J133" s="576"/>
      <c r="K133" s="17"/>
      <c r="L133" s="101"/>
      <c r="M133" s="101"/>
      <c r="N133" s="101"/>
      <c r="O133" s="101"/>
      <c r="P133" s="101"/>
    </row>
    <row r="134" spans="2:16" s="96" customFormat="1" ht="35.1" customHeight="1">
      <c r="B134" s="95" t="s">
        <v>1211</v>
      </c>
      <c r="C134" s="573">
        <v>831100</v>
      </c>
      <c r="D134" s="573"/>
      <c r="E134" s="576" t="s">
        <v>1212</v>
      </c>
      <c r="F134" s="576"/>
      <c r="G134" s="576"/>
      <c r="H134" s="576"/>
      <c r="I134" s="576"/>
      <c r="J134" s="576"/>
      <c r="K134" s="17"/>
      <c r="L134" s="101"/>
      <c r="M134" s="101"/>
      <c r="N134" s="101"/>
      <c r="O134" s="101"/>
      <c r="P134" s="101"/>
    </row>
    <row r="135" spans="2:16" s="96" customFormat="1" ht="35.1" customHeight="1">
      <c r="B135" s="95" t="s">
        <v>1213</v>
      </c>
      <c r="C135" s="571">
        <v>840000</v>
      </c>
      <c r="D135" s="571"/>
      <c r="E135" s="572" t="s">
        <v>1214</v>
      </c>
      <c r="F135" s="572"/>
      <c r="G135" s="576"/>
      <c r="H135" s="576"/>
      <c r="I135" s="576"/>
      <c r="J135" s="576"/>
      <c r="K135" s="17"/>
      <c r="L135" s="101"/>
      <c r="M135" s="101"/>
      <c r="N135" s="101"/>
      <c r="O135" s="101"/>
      <c r="P135" s="101"/>
    </row>
    <row r="136" spans="2:16" s="96" customFormat="1" ht="35.1" customHeight="1">
      <c r="B136" s="95" t="s">
        <v>1215</v>
      </c>
      <c r="C136" s="571">
        <v>841000</v>
      </c>
      <c r="D136" s="571"/>
      <c r="E136" s="572" t="s">
        <v>1216</v>
      </c>
      <c r="F136" s="572"/>
      <c r="G136" s="576"/>
      <c r="H136" s="576"/>
      <c r="I136" s="576"/>
      <c r="J136" s="576"/>
      <c r="K136" s="17"/>
      <c r="L136" s="101"/>
      <c r="M136" s="101"/>
      <c r="N136" s="101"/>
      <c r="O136" s="101"/>
      <c r="P136" s="101"/>
    </row>
    <row r="137" spans="2:16" s="96" customFormat="1" ht="35.1" customHeight="1">
      <c r="B137" s="95" t="s">
        <v>1217</v>
      </c>
      <c r="C137" s="573">
        <v>841100</v>
      </c>
      <c r="D137" s="573"/>
      <c r="E137" s="576" t="s">
        <v>1218</v>
      </c>
      <c r="F137" s="576"/>
      <c r="G137" s="576"/>
      <c r="H137" s="576"/>
      <c r="I137" s="576"/>
      <c r="J137" s="576"/>
      <c r="K137" s="17"/>
      <c r="L137" s="101"/>
      <c r="M137" s="101"/>
      <c r="N137" s="101"/>
      <c r="O137" s="101"/>
      <c r="P137" s="101"/>
    </row>
    <row r="138" spans="2:16" s="96" customFormat="1" ht="35.1" customHeight="1">
      <c r="B138" s="95" t="s">
        <v>1219</v>
      </c>
      <c r="C138" s="571">
        <v>842000</v>
      </c>
      <c r="D138" s="571"/>
      <c r="E138" s="572" t="s">
        <v>1220</v>
      </c>
      <c r="F138" s="572"/>
      <c r="G138" s="576"/>
      <c r="H138" s="576"/>
      <c r="I138" s="576"/>
      <c r="J138" s="576"/>
      <c r="K138" s="17"/>
      <c r="L138" s="101"/>
      <c r="M138" s="101"/>
      <c r="N138" s="101"/>
      <c r="O138" s="101"/>
      <c r="P138" s="101"/>
    </row>
    <row r="139" spans="2:16" s="96" customFormat="1" ht="35.1" customHeight="1">
      <c r="B139" s="95" t="s">
        <v>1221</v>
      </c>
      <c r="C139" s="573">
        <v>842100</v>
      </c>
      <c r="D139" s="573"/>
      <c r="E139" s="576" t="s">
        <v>1222</v>
      </c>
      <c r="F139" s="576"/>
      <c r="G139" s="576"/>
      <c r="H139" s="576"/>
      <c r="I139" s="576"/>
      <c r="J139" s="576"/>
      <c r="K139" s="17"/>
      <c r="L139" s="101"/>
      <c r="M139" s="101"/>
      <c r="N139" s="101"/>
      <c r="O139" s="101"/>
      <c r="P139" s="101"/>
    </row>
    <row r="140" spans="2:16" s="96" customFormat="1" ht="35.1" customHeight="1">
      <c r="B140" s="95" t="s">
        <v>1223</v>
      </c>
      <c r="C140" s="571">
        <v>843000</v>
      </c>
      <c r="D140" s="571"/>
      <c r="E140" s="572" t="s">
        <v>1224</v>
      </c>
      <c r="F140" s="572"/>
      <c r="G140" s="576"/>
      <c r="H140" s="576"/>
      <c r="I140" s="576"/>
      <c r="J140" s="576"/>
      <c r="K140" s="17"/>
      <c r="L140" s="101"/>
      <c r="M140" s="101"/>
      <c r="N140" s="101"/>
      <c r="O140" s="101"/>
      <c r="P140" s="101"/>
    </row>
    <row r="141" spans="2:16" s="96" customFormat="1" ht="35.1" customHeight="1">
      <c r="B141" s="95" t="s">
        <v>1225</v>
      </c>
      <c r="C141" s="573">
        <v>843100</v>
      </c>
      <c r="D141" s="573"/>
      <c r="E141" s="576" t="s">
        <v>1226</v>
      </c>
      <c r="F141" s="576"/>
      <c r="G141" s="576"/>
      <c r="H141" s="576"/>
      <c r="I141" s="576"/>
      <c r="J141" s="576"/>
      <c r="K141" s="17"/>
      <c r="L141" s="101"/>
      <c r="M141" s="101"/>
      <c r="N141" s="101"/>
      <c r="O141" s="101"/>
      <c r="P141" s="101"/>
    </row>
    <row r="142" spans="2:16" s="96" customFormat="1" ht="35.1" customHeight="1">
      <c r="B142" s="95" t="s">
        <v>1227</v>
      </c>
      <c r="C142" s="571">
        <v>900000</v>
      </c>
      <c r="D142" s="571"/>
      <c r="E142" s="572" t="s">
        <v>1228</v>
      </c>
      <c r="F142" s="572"/>
      <c r="G142" s="576"/>
      <c r="H142" s="576"/>
      <c r="I142" s="576"/>
      <c r="J142" s="576"/>
      <c r="K142" s="17"/>
      <c r="L142" s="101"/>
      <c r="M142" s="101"/>
      <c r="N142" s="101"/>
      <c r="O142" s="101"/>
      <c r="P142" s="101"/>
    </row>
    <row r="143" spans="2:16" s="96" customFormat="1" ht="35.1" customHeight="1">
      <c r="B143" s="95" t="s">
        <v>1229</v>
      </c>
      <c r="C143" s="571">
        <v>910000</v>
      </c>
      <c r="D143" s="571"/>
      <c r="E143" s="572" t="s">
        <v>1230</v>
      </c>
      <c r="F143" s="572"/>
      <c r="G143" s="576"/>
      <c r="H143" s="576"/>
      <c r="I143" s="576"/>
      <c r="J143" s="576"/>
      <c r="K143" s="17"/>
      <c r="L143" s="101"/>
      <c r="M143" s="101"/>
      <c r="N143" s="101"/>
      <c r="O143" s="101"/>
      <c r="P143" s="101"/>
    </row>
    <row r="144" spans="2:16" s="96" customFormat="1" ht="27.75" customHeight="1">
      <c r="B144" s="574" t="s">
        <v>1231</v>
      </c>
      <c r="C144" s="571">
        <v>911000</v>
      </c>
      <c r="D144" s="571"/>
      <c r="E144" s="572" t="s">
        <v>1232</v>
      </c>
      <c r="F144" s="572"/>
      <c r="G144" s="576"/>
      <c r="H144" s="576"/>
      <c r="I144" s="576"/>
      <c r="J144" s="576"/>
      <c r="K144" s="575"/>
      <c r="L144" s="566"/>
      <c r="M144" s="566"/>
      <c r="N144" s="566"/>
      <c r="O144" s="566"/>
      <c r="P144" s="566"/>
    </row>
    <row r="145" spans="2:16" s="96" customFormat="1" ht="18.75" customHeight="1">
      <c r="B145" s="574"/>
      <c r="C145" s="571"/>
      <c r="D145" s="571"/>
      <c r="E145" s="572" t="s">
        <v>1233</v>
      </c>
      <c r="F145" s="572"/>
      <c r="G145" s="576"/>
      <c r="H145" s="576"/>
      <c r="I145" s="576"/>
      <c r="J145" s="576"/>
      <c r="K145" s="575"/>
      <c r="L145" s="567"/>
      <c r="M145" s="567"/>
      <c r="N145" s="567"/>
      <c r="O145" s="567"/>
      <c r="P145" s="567"/>
    </row>
    <row r="146" spans="2:16" s="96" customFormat="1" ht="35.1" customHeight="1">
      <c r="B146" s="95" t="s">
        <v>1234</v>
      </c>
      <c r="C146" s="573">
        <v>911100</v>
      </c>
      <c r="D146" s="573"/>
      <c r="E146" s="576" t="s">
        <v>1235</v>
      </c>
      <c r="F146" s="576"/>
      <c r="G146" s="576"/>
      <c r="H146" s="576"/>
      <c r="I146" s="576"/>
      <c r="J146" s="576"/>
      <c r="K146" s="17"/>
      <c r="L146" s="101"/>
      <c r="M146" s="101"/>
      <c r="N146" s="101"/>
      <c r="O146" s="101"/>
      <c r="P146" s="101"/>
    </row>
    <row r="147" spans="2:16" s="96" customFormat="1" ht="35.1" customHeight="1">
      <c r="B147" s="95" t="s">
        <v>1236</v>
      </c>
      <c r="C147" s="573">
        <v>911200</v>
      </c>
      <c r="D147" s="573"/>
      <c r="E147" s="576" t="s">
        <v>1237</v>
      </c>
      <c r="F147" s="576"/>
      <c r="G147" s="576"/>
      <c r="H147" s="576"/>
      <c r="I147" s="576"/>
      <c r="J147" s="576"/>
      <c r="K147" s="17"/>
      <c r="L147" s="101"/>
      <c r="M147" s="101"/>
      <c r="N147" s="101"/>
      <c r="O147" s="101"/>
      <c r="P147" s="101"/>
    </row>
    <row r="148" spans="2:16" s="96" customFormat="1" ht="35.1" customHeight="1">
      <c r="B148" s="95" t="s">
        <v>1238</v>
      </c>
      <c r="C148" s="573">
        <v>911300</v>
      </c>
      <c r="D148" s="573"/>
      <c r="E148" s="576" t="s">
        <v>1239</v>
      </c>
      <c r="F148" s="576"/>
      <c r="G148" s="576"/>
      <c r="H148" s="576"/>
      <c r="I148" s="576"/>
      <c r="J148" s="576"/>
      <c r="K148" s="17"/>
      <c r="L148" s="101"/>
      <c r="M148" s="101"/>
      <c r="N148" s="101"/>
      <c r="O148" s="101"/>
      <c r="P148" s="101"/>
    </row>
    <row r="149" spans="2:16" s="96" customFormat="1" ht="35.1" customHeight="1">
      <c r="B149" s="95" t="s">
        <v>1240</v>
      </c>
      <c r="C149" s="573">
        <v>911400</v>
      </c>
      <c r="D149" s="573"/>
      <c r="E149" s="576" t="s">
        <v>1241</v>
      </c>
      <c r="F149" s="576"/>
      <c r="G149" s="576"/>
      <c r="H149" s="576"/>
      <c r="I149" s="576"/>
      <c r="J149" s="576"/>
      <c r="K149" s="17"/>
      <c r="L149" s="101"/>
      <c r="M149" s="101"/>
      <c r="N149" s="101"/>
      <c r="O149" s="101"/>
      <c r="P149" s="101"/>
    </row>
    <row r="150" spans="2:16" s="96" customFormat="1" ht="35.1" customHeight="1">
      <c r="B150" s="95" t="s">
        <v>1242</v>
      </c>
      <c r="C150" s="573">
        <v>911500</v>
      </c>
      <c r="D150" s="573"/>
      <c r="E150" s="576" t="s">
        <v>1243</v>
      </c>
      <c r="F150" s="576"/>
      <c r="G150" s="576"/>
      <c r="H150" s="576"/>
      <c r="I150" s="576"/>
      <c r="J150" s="576"/>
      <c r="K150" s="17"/>
      <c r="L150" s="101"/>
      <c r="M150" s="101"/>
      <c r="N150" s="101"/>
      <c r="O150" s="101"/>
      <c r="P150" s="101"/>
    </row>
    <row r="151" spans="2:16" s="96" customFormat="1" ht="35.1" customHeight="1">
      <c r="B151" s="95" t="s">
        <v>1244</v>
      </c>
      <c r="C151" s="573">
        <v>911600</v>
      </c>
      <c r="D151" s="573"/>
      <c r="E151" s="576" t="s">
        <v>1245</v>
      </c>
      <c r="F151" s="576"/>
      <c r="G151" s="576"/>
      <c r="H151" s="576"/>
      <c r="I151" s="576"/>
      <c r="J151" s="576"/>
      <c r="K151" s="17"/>
      <c r="L151" s="101"/>
      <c r="M151" s="101"/>
      <c r="N151" s="101"/>
      <c r="O151" s="101"/>
      <c r="P151" s="101"/>
    </row>
    <row r="152" spans="2:16" s="96" customFormat="1" ht="35.1" customHeight="1">
      <c r="B152" s="95" t="s">
        <v>1246</v>
      </c>
      <c r="C152" s="573">
        <v>911700</v>
      </c>
      <c r="D152" s="573"/>
      <c r="E152" s="576" t="s">
        <v>1247</v>
      </c>
      <c r="F152" s="576"/>
      <c r="G152" s="576"/>
      <c r="H152" s="576"/>
      <c r="I152" s="576"/>
      <c r="J152" s="576"/>
      <c r="K152" s="17"/>
      <c r="L152" s="101"/>
      <c r="M152" s="101"/>
      <c r="N152" s="101"/>
      <c r="O152" s="101"/>
      <c r="P152" s="101"/>
    </row>
    <row r="153" spans="2:16" s="96" customFormat="1" ht="35.1" customHeight="1">
      <c r="B153" s="95" t="s">
        <v>1248</v>
      </c>
      <c r="C153" s="573">
        <v>911800</v>
      </c>
      <c r="D153" s="573"/>
      <c r="E153" s="576" t="s">
        <v>1249</v>
      </c>
      <c r="F153" s="576"/>
      <c r="G153" s="576"/>
      <c r="H153" s="576"/>
      <c r="I153" s="576"/>
      <c r="J153" s="576"/>
      <c r="K153" s="17"/>
      <c r="L153" s="101"/>
      <c r="M153" s="101"/>
      <c r="N153" s="101"/>
      <c r="O153" s="101"/>
      <c r="P153" s="101"/>
    </row>
    <row r="154" spans="2:16" s="96" customFormat="1" ht="35.1" customHeight="1">
      <c r="B154" s="95" t="s">
        <v>1250</v>
      </c>
      <c r="C154" s="573">
        <v>911900</v>
      </c>
      <c r="D154" s="573"/>
      <c r="E154" s="576" t="s">
        <v>1251</v>
      </c>
      <c r="F154" s="576"/>
      <c r="G154" s="576"/>
      <c r="H154" s="576"/>
      <c r="I154" s="576"/>
      <c r="J154" s="576"/>
      <c r="K154" s="17"/>
      <c r="L154" s="101"/>
      <c r="M154" s="101"/>
      <c r="N154" s="101"/>
      <c r="O154" s="101"/>
      <c r="P154" s="101"/>
    </row>
    <row r="155" spans="2:16" s="96" customFormat="1" ht="24" customHeight="1">
      <c r="B155" s="574" t="s">
        <v>1252</v>
      </c>
      <c r="C155" s="571">
        <v>912000</v>
      </c>
      <c r="D155" s="571"/>
      <c r="E155" s="572" t="s">
        <v>1253</v>
      </c>
      <c r="F155" s="572"/>
      <c r="G155" s="576"/>
      <c r="H155" s="576"/>
      <c r="I155" s="576"/>
      <c r="J155" s="576"/>
      <c r="K155" s="575"/>
      <c r="L155" s="566"/>
      <c r="M155" s="566"/>
      <c r="N155" s="566"/>
      <c r="O155" s="566"/>
      <c r="P155" s="566"/>
    </row>
    <row r="156" spans="2:16" s="96" customFormat="1" ht="15.95" customHeight="1">
      <c r="B156" s="574"/>
      <c r="C156" s="571"/>
      <c r="D156" s="571"/>
      <c r="E156" s="572" t="s">
        <v>1254</v>
      </c>
      <c r="F156" s="572"/>
      <c r="G156" s="576"/>
      <c r="H156" s="576"/>
      <c r="I156" s="576"/>
      <c r="J156" s="576"/>
      <c r="K156" s="575"/>
      <c r="L156" s="567"/>
      <c r="M156" s="567"/>
      <c r="N156" s="567"/>
      <c r="O156" s="567"/>
      <c r="P156" s="567"/>
    </row>
    <row r="157" spans="2:16" s="96" customFormat="1" ht="35.1" customHeight="1">
      <c r="B157" s="95" t="s">
        <v>1255</v>
      </c>
      <c r="C157" s="573">
        <v>912100</v>
      </c>
      <c r="D157" s="573"/>
      <c r="E157" s="576" t="s">
        <v>1256</v>
      </c>
      <c r="F157" s="576"/>
      <c r="G157" s="576"/>
      <c r="H157" s="576"/>
      <c r="I157" s="576"/>
      <c r="J157" s="576"/>
      <c r="K157" s="17"/>
      <c r="L157" s="101"/>
      <c r="M157" s="101"/>
      <c r="N157" s="101"/>
      <c r="O157" s="101"/>
      <c r="P157" s="101"/>
    </row>
    <row r="158" spans="2:16" s="96" customFormat="1" ht="35.1" customHeight="1">
      <c r="B158" s="95" t="s">
        <v>1257</v>
      </c>
      <c r="C158" s="573">
        <v>912200</v>
      </c>
      <c r="D158" s="573"/>
      <c r="E158" s="576" t="s">
        <v>1258</v>
      </c>
      <c r="F158" s="576"/>
      <c r="G158" s="576"/>
      <c r="H158" s="576"/>
      <c r="I158" s="576"/>
      <c r="J158" s="576"/>
      <c r="K158" s="17"/>
      <c r="L158" s="101"/>
      <c r="M158" s="101"/>
      <c r="N158" s="101"/>
      <c r="O158" s="101"/>
      <c r="P158" s="101"/>
    </row>
    <row r="159" spans="2:16" s="96" customFormat="1" ht="35.1" customHeight="1">
      <c r="B159" s="95" t="s">
        <v>1259</v>
      </c>
      <c r="C159" s="573">
        <v>912300</v>
      </c>
      <c r="D159" s="573"/>
      <c r="E159" s="576" t="s">
        <v>1260</v>
      </c>
      <c r="F159" s="576"/>
      <c r="G159" s="576"/>
      <c r="H159" s="576"/>
      <c r="I159" s="576"/>
      <c r="J159" s="576"/>
      <c r="K159" s="17"/>
      <c r="L159" s="101"/>
      <c r="M159" s="101"/>
      <c r="N159" s="101"/>
      <c r="O159" s="101"/>
      <c r="P159" s="101"/>
    </row>
    <row r="160" spans="2:16" s="96" customFormat="1" ht="35.1" customHeight="1">
      <c r="B160" s="95" t="s">
        <v>1261</v>
      </c>
      <c r="C160" s="573">
        <v>912400</v>
      </c>
      <c r="D160" s="573"/>
      <c r="E160" s="576" t="s">
        <v>1262</v>
      </c>
      <c r="F160" s="576"/>
      <c r="G160" s="576"/>
      <c r="H160" s="576"/>
      <c r="I160" s="576"/>
      <c r="J160" s="576"/>
      <c r="K160" s="17"/>
      <c r="L160" s="101"/>
      <c r="M160" s="101"/>
      <c r="N160" s="101"/>
      <c r="O160" s="101"/>
      <c r="P160" s="101"/>
    </row>
    <row r="161" spans="2:16" s="96" customFormat="1" ht="35.1" customHeight="1">
      <c r="B161" s="95" t="s">
        <v>1263</v>
      </c>
      <c r="C161" s="573">
        <v>912500</v>
      </c>
      <c r="D161" s="573"/>
      <c r="E161" s="576" t="s">
        <v>1264</v>
      </c>
      <c r="F161" s="576"/>
      <c r="G161" s="576"/>
      <c r="H161" s="576"/>
      <c r="I161" s="576"/>
      <c r="J161" s="576"/>
      <c r="K161" s="17"/>
      <c r="L161" s="101"/>
      <c r="M161" s="101"/>
      <c r="N161" s="101"/>
      <c r="O161" s="101"/>
      <c r="P161" s="101"/>
    </row>
    <row r="162" spans="2:16" s="96" customFormat="1" ht="35.1" customHeight="1">
      <c r="B162" s="95" t="s">
        <v>1265</v>
      </c>
      <c r="C162" s="573">
        <v>912600</v>
      </c>
      <c r="D162" s="573"/>
      <c r="E162" s="576" t="s">
        <v>1266</v>
      </c>
      <c r="F162" s="576"/>
      <c r="G162" s="576"/>
      <c r="H162" s="576"/>
      <c r="I162" s="576"/>
      <c r="J162" s="576"/>
      <c r="K162" s="17"/>
      <c r="L162" s="101"/>
      <c r="M162" s="101"/>
      <c r="N162" s="101"/>
      <c r="O162" s="101"/>
      <c r="P162" s="101"/>
    </row>
    <row r="163" spans="2:16" s="96" customFormat="1" ht="35.1" customHeight="1">
      <c r="B163" s="95" t="s">
        <v>1267</v>
      </c>
      <c r="C163" s="573">
        <v>912900</v>
      </c>
      <c r="D163" s="573"/>
      <c r="E163" s="576" t="s">
        <v>1268</v>
      </c>
      <c r="F163" s="576"/>
      <c r="G163" s="576"/>
      <c r="H163" s="576"/>
      <c r="I163" s="576"/>
      <c r="J163" s="576"/>
      <c r="K163" s="17"/>
      <c r="L163" s="101"/>
      <c r="M163" s="101"/>
      <c r="N163" s="101"/>
      <c r="O163" s="101"/>
      <c r="P163" s="101"/>
    </row>
    <row r="164" spans="2:16" s="96" customFormat="1" ht="35.1" customHeight="1">
      <c r="B164" s="95" t="s">
        <v>1269</v>
      </c>
      <c r="C164" s="571">
        <v>913000</v>
      </c>
      <c r="D164" s="571"/>
      <c r="E164" s="572" t="s">
        <v>1270</v>
      </c>
      <c r="F164" s="572"/>
      <c r="G164" s="576"/>
      <c r="H164" s="576"/>
      <c r="I164" s="576"/>
      <c r="J164" s="576"/>
      <c r="K164" s="17"/>
      <c r="L164" s="101"/>
      <c r="M164" s="101"/>
      <c r="N164" s="101"/>
      <c r="O164" s="101"/>
      <c r="P164" s="101"/>
    </row>
    <row r="165" spans="2:16" s="96" customFormat="1" ht="35.1" customHeight="1">
      <c r="B165" s="95" t="s">
        <v>1271</v>
      </c>
      <c r="C165" s="573">
        <v>913100</v>
      </c>
      <c r="D165" s="573"/>
      <c r="E165" s="576" t="s">
        <v>1272</v>
      </c>
      <c r="F165" s="576"/>
      <c r="G165" s="576"/>
      <c r="H165" s="576"/>
      <c r="I165" s="576"/>
      <c r="J165" s="576"/>
      <c r="K165" s="17"/>
      <c r="L165" s="101"/>
      <c r="M165" s="101"/>
      <c r="N165" s="101"/>
      <c r="O165" s="101"/>
      <c r="P165" s="101"/>
    </row>
    <row r="166" spans="2:16" s="96" customFormat="1" ht="35.1" customHeight="1">
      <c r="B166" s="95" t="s">
        <v>1273</v>
      </c>
      <c r="C166" s="571">
        <v>920000</v>
      </c>
      <c r="D166" s="571"/>
      <c r="E166" s="572" t="s">
        <v>1274</v>
      </c>
      <c r="F166" s="572"/>
      <c r="G166" s="576"/>
      <c r="H166" s="576"/>
      <c r="I166" s="576"/>
      <c r="J166" s="576"/>
      <c r="K166" s="17"/>
      <c r="L166" s="101"/>
      <c r="M166" s="101"/>
      <c r="N166" s="101"/>
      <c r="O166" s="101"/>
      <c r="P166" s="101"/>
    </row>
    <row r="167" spans="2:16" s="96" customFormat="1" ht="35.1" customHeight="1">
      <c r="B167" s="95" t="s">
        <v>1275</v>
      </c>
      <c r="C167" s="571">
        <v>921000</v>
      </c>
      <c r="D167" s="571"/>
      <c r="E167" s="572" t="s">
        <v>1276</v>
      </c>
      <c r="F167" s="572"/>
      <c r="G167" s="576"/>
      <c r="H167" s="576"/>
      <c r="I167" s="576"/>
      <c r="J167" s="576"/>
      <c r="K167" s="17"/>
      <c r="L167" s="101"/>
      <c r="M167" s="101"/>
      <c r="N167" s="101"/>
      <c r="O167" s="101"/>
      <c r="P167" s="101"/>
    </row>
    <row r="168" spans="2:16" s="96" customFormat="1" ht="35.1" customHeight="1">
      <c r="B168" s="95" t="s">
        <v>1277</v>
      </c>
      <c r="C168" s="573">
        <v>921100</v>
      </c>
      <c r="D168" s="573"/>
      <c r="E168" s="576" t="s">
        <v>1278</v>
      </c>
      <c r="F168" s="576"/>
      <c r="G168" s="576"/>
      <c r="H168" s="576"/>
      <c r="I168" s="576"/>
      <c r="J168" s="576"/>
      <c r="K168" s="17"/>
      <c r="L168" s="101"/>
      <c r="M168" s="101"/>
      <c r="N168" s="101"/>
      <c r="O168" s="101"/>
      <c r="P168" s="101"/>
    </row>
    <row r="169" spans="2:16" s="96" customFormat="1" ht="35.1" customHeight="1">
      <c r="B169" s="95" t="s">
        <v>1279</v>
      </c>
      <c r="C169" s="573">
        <v>921200</v>
      </c>
      <c r="D169" s="573"/>
      <c r="E169" s="576" t="s">
        <v>1280</v>
      </c>
      <c r="F169" s="576"/>
      <c r="G169" s="576"/>
      <c r="H169" s="576"/>
      <c r="I169" s="576"/>
      <c r="J169" s="576"/>
      <c r="K169" s="17"/>
      <c r="L169" s="101"/>
      <c r="M169" s="101"/>
      <c r="N169" s="101"/>
      <c r="O169" s="101"/>
      <c r="P169" s="101"/>
    </row>
    <row r="170" spans="2:16" s="96" customFormat="1" ht="35.1" customHeight="1">
      <c r="B170" s="95" t="s">
        <v>1281</v>
      </c>
      <c r="C170" s="573">
        <v>921300</v>
      </c>
      <c r="D170" s="573"/>
      <c r="E170" s="576" t="s">
        <v>1282</v>
      </c>
      <c r="F170" s="576"/>
      <c r="G170" s="576"/>
      <c r="H170" s="576"/>
      <c r="I170" s="576"/>
      <c r="J170" s="576"/>
      <c r="K170" s="17"/>
      <c r="L170" s="101"/>
      <c r="M170" s="101"/>
      <c r="N170" s="101"/>
      <c r="O170" s="101"/>
      <c r="P170" s="101"/>
    </row>
    <row r="171" spans="2:16" s="96" customFormat="1" ht="35.1" customHeight="1">
      <c r="B171" s="95" t="s">
        <v>1283</v>
      </c>
      <c r="C171" s="573">
        <v>921400</v>
      </c>
      <c r="D171" s="573"/>
      <c r="E171" s="576" t="s">
        <v>1284</v>
      </c>
      <c r="F171" s="576"/>
      <c r="G171" s="576"/>
      <c r="H171" s="576"/>
      <c r="I171" s="576"/>
      <c r="J171" s="576"/>
      <c r="K171" s="17"/>
      <c r="L171" s="101"/>
      <c r="M171" s="101"/>
      <c r="N171" s="101"/>
      <c r="O171" s="101"/>
      <c r="P171" s="101"/>
    </row>
    <row r="172" spans="2:16" s="96" customFormat="1" ht="35.1" customHeight="1">
      <c r="B172" s="95" t="s">
        <v>1285</v>
      </c>
      <c r="C172" s="573">
        <v>921500</v>
      </c>
      <c r="D172" s="573"/>
      <c r="E172" s="576" t="s">
        <v>1286</v>
      </c>
      <c r="F172" s="576"/>
      <c r="G172" s="576"/>
      <c r="H172" s="576"/>
      <c r="I172" s="576"/>
      <c r="J172" s="576"/>
      <c r="K172" s="17"/>
      <c r="L172" s="101"/>
      <c r="M172" s="101"/>
      <c r="N172" s="101"/>
      <c r="O172" s="101"/>
      <c r="P172" s="101"/>
    </row>
    <row r="173" spans="2:16" s="96" customFormat="1" ht="35.1" customHeight="1">
      <c r="B173" s="95" t="s">
        <v>1287</v>
      </c>
      <c r="C173" s="573">
        <v>921600</v>
      </c>
      <c r="D173" s="573"/>
      <c r="E173" s="576" t="s">
        <v>1288</v>
      </c>
      <c r="F173" s="576"/>
      <c r="G173" s="576"/>
      <c r="H173" s="576"/>
      <c r="I173" s="576"/>
      <c r="J173" s="576"/>
      <c r="K173" s="17"/>
      <c r="L173" s="101"/>
      <c r="M173" s="101"/>
      <c r="N173" s="101"/>
      <c r="O173" s="101"/>
      <c r="P173" s="101"/>
    </row>
    <row r="174" spans="2:16" s="96" customFormat="1" ht="35.1" customHeight="1">
      <c r="B174" s="95" t="s">
        <v>1289</v>
      </c>
      <c r="C174" s="573">
        <v>921700</v>
      </c>
      <c r="D174" s="573"/>
      <c r="E174" s="576" t="s">
        <v>1290</v>
      </c>
      <c r="F174" s="576"/>
      <c r="G174" s="576"/>
      <c r="H174" s="576"/>
      <c r="I174" s="576"/>
      <c r="J174" s="576"/>
      <c r="K174" s="17"/>
      <c r="L174" s="101"/>
      <c r="M174" s="101"/>
      <c r="N174" s="101"/>
      <c r="O174" s="101"/>
      <c r="P174" s="101"/>
    </row>
    <row r="175" spans="2:16" s="96" customFormat="1" ht="35.1" customHeight="1">
      <c r="B175" s="95" t="s">
        <v>1291</v>
      </c>
      <c r="C175" s="573">
        <v>921800</v>
      </c>
      <c r="D175" s="573"/>
      <c r="E175" s="576" t="s">
        <v>1292</v>
      </c>
      <c r="F175" s="576"/>
      <c r="G175" s="576"/>
      <c r="H175" s="576"/>
      <c r="I175" s="576"/>
      <c r="J175" s="576"/>
      <c r="K175" s="17"/>
      <c r="L175" s="101"/>
      <c r="M175" s="101"/>
      <c r="N175" s="101"/>
      <c r="O175" s="101"/>
      <c r="P175" s="101"/>
    </row>
    <row r="176" spans="2:16" s="96" customFormat="1" ht="35.1" customHeight="1">
      <c r="B176" s="95" t="s">
        <v>1293</v>
      </c>
      <c r="C176" s="573">
        <v>921900</v>
      </c>
      <c r="D176" s="573"/>
      <c r="E176" s="576" t="s">
        <v>1294</v>
      </c>
      <c r="F176" s="576"/>
      <c r="G176" s="576"/>
      <c r="H176" s="576"/>
      <c r="I176" s="576"/>
      <c r="J176" s="576"/>
      <c r="K176" s="17"/>
      <c r="L176" s="101"/>
      <c r="M176" s="101"/>
      <c r="N176" s="101"/>
      <c r="O176" s="101"/>
      <c r="P176" s="101"/>
    </row>
    <row r="177" spans="2:16" s="96" customFormat="1" ht="35.1" customHeight="1">
      <c r="B177" s="95" t="s">
        <v>1295</v>
      </c>
      <c r="C177" s="571">
        <v>922000</v>
      </c>
      <c r="D177" s="571"/>
      <c r="E177" s="572" t="s">
        <v>1296</v>
      </c>
      <c r="F177" s="572"/>
      <c r="G177" s="576"/>
      <c r="H177" s="576"/>
      <c r="I177" s="576"/>
      <c r="J177" s="576"/>
      <c r="K177" s="17"/>
      <c r="L177" s="101"/>
      <c r="M177" s="101"/>
      <c r="N177" s="101"/>
      <c r="O177" s="101"/>
      <c r="P177" s="101"/>
    </row>
    <row r="178" spans="2:16" s="96" customFormat="1" ht="35.1" customHeight="1">
      <c r="B178" s="95" t="s">
        <v>1297</v>
      </c>
      <c r="C178" s="573">
        <v>922100</v>
      </c>
      <c r="D178" s="573"/>
      <c r="E178" s="576" t="s">
        <v>1298</v>
      </c>
      <c r="F178" s="576"/>
      <c r="G178" s="576"/>
      <c r="H178" s="576"/>
      <c r="I178" s="576"/>
      <c r="J178" s="576"/>
      <c r="K178" s="17"/>
      <c r="L178" s="101"/>
      <c r="M178" s="101"/>
      <c r="N178" s="101"/>
      <c r="O178" s="101"/>
      <c r="P178" s="101"/>
    </row>
    <row r="179" spans="2:16" s="96" customFormat="1" ht="35.1" customHeight="1">
      <c r="B179" s="95" t="s">
        <v>1299</v>
      </c>
      <c r="C179" s="573">
        <v>922200</v>
      </c>
      <c r="D179" s="573"/>
      <c r="E179" s="576" t="s">
        <v>1300</v>
      </c>
      <c r="F179" s="576"/>
      <c r="G179" s="576"/>
      <c r="H179" s="576"/>
      <c r="I179" s="576"/>
      <c r="J179" s="576"/>
      <c r="K179" s="17"/>
      <c r="L179" s="101"/>
      <c r="M179" s="101"/>
      <c r="N179" s="101"/>
      <c r="O179" s="101"/>
      <c r="P179" s="101"/>
    </row>
    <row r="180" spans="2:16" s="96" customFormat="1" ht="35.1" customHeight="1">
      <c r="B180" s="95" t="s">
        <v>1301</v>
      </c>
      <c r="C180" s="573">
        <v>922300</v>
      </c>
      <c r="D180" s="573"/>
      <c r="E180" s="576" t="s">
        <v>1302</v>
      </c>
      <c r="F180" s="576"/>
      <c r="G180" s="576"/>
      <c r="H180" s="576"/>
      <c r="I180" s="576"/>
      <c r="J180" s="576"/>
      <c r="K180" s="17"/>
      <c r="L180" s="101"/>
      <c r="M180" s="101"/>
      <c r="N180" s="101"/>
      <c r="O180" s="101"/>
      <c r="P180" s="101"/>
    </row>
    <row r="181" spans="2:16" s="96" customFormat="1" ht="35.1" customHeight="1">
      <c r="B181" s="95" t="s">
        <v>1303</v>
      </c>
      <c r="C181" s="573">
        <v>922400</v>
      </c>
      <c r="D181" s="573"/>
      <c r="E181" s="576" t="s">
        <v>1304</v>
      </c>
      <c r="F181" s="576"/>
      <c r="G181" s="576"/>
      <c r="H181" s="576"/>
      <c r="I181" s="576"/>
      <c r="J181" s="576"/>
      <c r="K181" s="17"/>
      <c r="L181" s="101"/>
      <c r="M181" s="101"/>
      <c r="N181" s="101"/>
      <c r="O181" s="101"/>
      <c r="P181" s="101"/>
    </row>
    <row r="182" spans="2:16" s="96" customFormat="1" ht="35.1" customHeight="1">
      <c r="B182" s="95" t="s">
        <v>1305</v>
      </c>
      <c r="C182" s="573">
        <v>922500</v>
      </c>
      <c r="D182" s="573"/>
      <c r="E182" s="576" t="s">
        <v>1306</v>
      </c>
      <c r="F182" s="576"/>
      <c r="G182" s="576"/>
      <c r="H182" s="576"/>
      <c r="I182" s="576"/>
      <c r="J182" s="576"/>
      <c r="K182" s="17"/>
      <c r="L182" s="101"/>
      <c r="M182" s="101"/>
      <c r="N182" s="101"/>
      <c r="O182" s="101"/>
      <c r="P182" s="101"/>
    </row>
    <row r="183" spans="2:16" s="96" customFormat="1" ht="35.1" customHeight="1">
      <c r="B183" s="95" t="s">
        <v>1307</v>
      </c>
      <c r="C183" s="573">
        <v>922600</v>
      </c>
      <c r="D183" s="573"/>
      <c r="E183" s="576" t="s">
        <v>1308</v>
      </c>
      <c r="F183" s="576"/>
      <c r="G183" s="576"/>
      <c r="H183" s="576"/>
      <c r="I183" s="576"/>
      <c r="J183" s="576"/>
      <c r="K183" s="17"/>
      <c r="L183" s="101"/>
      <c r="M183" s="101"/>
      <c r="N183" s="101"/>
      <c r="O183" s="101"/>
      <c r="P183" s="101"/>
    </row>
    <row r="184" spans="2:16" s="96" customFormat="1" ht="35.1" customHeight="1">
      <c r="B184" s="95" t="s">
        <v>1309</v>
      </c>
      <c r="C184" s="573">
        <v>922700</v>
      </c>
      <c r="D184" s="573"/>
      <c r="E184" s="576" t="s">
        <v>1310</v>
      </c>
      <c r="F184" s="576"/>
      <c r="G184" s="576"/>
      <c r="H184" s="576"/>
      <c r="I184" s="576"/>
      <c r="J184" s="576"/>
      <c r="K184" s="17"/>
      <c r="L184" s="101"/>
      <c r="M184" s="101"/>
      <c r="N184" s="101"/>
      <c r="O184" s="101"/>
      <c r="P184" s="101"/>
    </row>
    <row r="185" spans="2:16" s="96" customFormat="1" ht="35.1" customHeight="1">
      <c r="B185" s="95" t="s">
        <v>1311</v>
      </c>
      <c r="C185" s="574"/>
      <c r="D185" s="574"/>
      <c r="E185" s="577" t="s">
        <v>1312</v>
      </c>
      <c r="F185" s="577"/>
      <c r="G185" s="578"/>
      <c r="H185" s="578"/>
      <c r="I185" s="578"/>
      <c r="J185" s="578"/>
      <c r="K185" s="17"/>
      <c r="L185" s="101"/>
      <c r="M185" s="101"/>
      <c r="N185" s="101"/>
      <c r="O185" s="101"/>
      <c r="P185" s="101"/>
    </row>
    <row r="186" spans="2:16" s="96" customFormat="1" ht="26.25" customHeight="1">
      <c r="B186" s="574" t="s">
        <v>1313</v>
      </c>
      <c r="C186" s="571">
        <v>400000</v>
      </c>
      <c r="D186" s="571"/>
      <c r="E186" s="572" t="s">
        <v>1314</v>
      </c>
      <c r="F186" s="572"/>
      <c r="G186" s="579"/>
      <c r="H186" s="579"/>
      <c r="I186" s="579"/>
      <c r="J186" s="579"/>
      <c r="K186" s="575"/>
      <c r="L186" s="566"/>
      <c r="M186" s="566"/>
      <c r="N186" s="566"/>
      <c r="O186" s="566"/>
      <c r="P186" s="566"/>
    </row>
    <row r="187" spans="2:16" s="96" customFormat="1" ht="22.5" customHeight="1">
      <c r="B187" s="574"/>
      <c r="C187" s="571"/>
      <c r="D187" s="571"/>
      <c r="E187" s="572" t="s">
        <v>1315</v>
      </c>
      <c r="F187" s="572"/>
      <c r="G187" s="579"/>
      <c r="H187" s="579"/>
      <c r="I187" s="579"/>
      <c r="J187" s="579"/>
      <c r="K187" s="575"/>
      <c r="L187" s="567"/>
      <c r="M187" s="567"/>
      <c r="N187" s="567"/>
      <c r="O187" s="567"/>
      <c r="P187" s="567"/>
    </row>
    <row r="188" spans="2:16" s="96" customFormat="1" ht="24" customHeight="1">
      <c r="B188" s="574" t="s">
        <v>1316</v>
      </c>
      <c r="C188" s="571">
        <v>410000</v>
      </c>
      <c r="D188" s="571"/>
      <c r="E188" s="572" t="s">
        <v>1317</v>
      </c>
      <c r="F188" s="572"/>
      <c r="G188" s="579"/>
      <c r="H188" s="579"/>
      <c r="I188" s="579"/>
      <c r="J188" s="579"/>
      <c r="K188" s="575"/>
      <c r="L188" s="566"/>
      <c r="M188" s="566"/>
      <c r="N188" s="566"/>
      <c r="O188" s="566"/>
      <c r="P188" s="566"/>
    </row>
    <row r="189" spans="2:16" s="96" customFormat="1" ht="24.95" customHeight="1">
      <c r="B189" s="574"/>
      <c r="C189" s="571"/>
      <c r="D189" s="571"/>
      <c r="E189" s="572" t="s">
        <v>1318</v>
      </c>
      <c r="F189" s="572"/>
      <c r="G189" s="579"/>
      <c r="H189" s="579"/>
      <c r="I189" s="579"/>
      <c r="J189" s="579"/>
      <c r="K189" s="575"/>
      <c r="L189" s="567"/>
      <c r="M189" s="567"/>
      <c r="N189" s="567"/>
      <c r="O189" s="567"/>
      <c r="P189" s="567"/>
    </row>
    <row r="190" spans="2:16" s="96" customFormat="1" ht="35.1" customHeight="1">
      <c r="B190" s="95" t="s">
        <v>1319</v>
      </c>
      <c r="C190" s="571">
        <v>411000</v>
      </c>
      <c r="D190" s="571"/>
      <c r="E190" s="572" t="s">
        <v>1320</v>
      </c>
      <c r="F190" s="572"/>
      <c r="G190" s="579"/>
      <c r="H190" s="579"/>
      <c r="I190" s="579"/>
      <c r="J190" s="579"/>
      <c r="K190" s="17"/>
      <c r="L190" s="357"/>
      <c r="M190" s="101"/>
      <c r="N190" s="101"/>
      <c r="O190" s="101"/>
      <c r="P190" s="101"/>
    </row>
    <row r="191" spans="2:16" s="96" customFormat="1" ht="35.1" customHeight="1">
      <c r="B191" s="95" t="s">
        <v>1321</v>
      </c>
      <c r="C191" s="573">
        <v>411100</v>
      </c>
      <c r="D191" s="573"/>
      <c r="E191" s="576" t="s">
        <v>521</v>
      </c>
      <c r="F191" s="576"/>
      <c r="G191" s="579"/>
      <c r="H191" s="579"/>
      <c r="I191" s="579"/>
      <c r="J191" s="579"/>
      <c r="K191" s="17"/>
      <c r="L191" s="101"/>
      <c r="M191" s="83"/>
      <c r="N191" s="101"/>
      <c r="O191" s="101"/>
      <c r="P191" s="101"/>
    </row>
    <row r="192" spans="2:16" s="96" customFormat="1" ht="35.1" customHeight="1">
      <c r="B192" s="95" t="s">
        <v>1322</v>
      </c>
      <c r="C192" s="571">
        <v>412000</v>
      </c>
      <c r="D192" s="571"/>
      <c r="E192" s="572" t="s">
        <v>1323</v>
      </c>
      <c r="F192" s="572"/>
      <c r="G192" s="579"/>
      <c r="H192" s="579"/>
      <c r="I192" s="579"/>
      <c r="J192" s="579"/>
      <c r="K192" s="17"/>
      <c r="L192" s="83"/>
      <c r="M192" s="101"/>
      <c r="N192" s="101"/>
      <c r="O192" s="101"/>
      <c r="P192" s="101"/>
    </row>
    <row r="193" spans="2:16" s="96" customFormat="1" ht="35.1" customHeight="1">
      <c r="B193" s="95" t="s">
        <v>1324</v>
      </c>
      <c r="C193" s="573">
        <v>412100</v>
      </c>
      <c r="D193" s="573"/>
      <c r="E193" s="576" t="s">
        <v>353</v>
      </c>
      <c r="F193" s="576"/>
      <c r="G193" s="579"/>
      <c r="H193" s="579"/>
      <c r="I193" s="579"/>
      <c r="J193" s="579"/>
      <c r="K193" s="17"/>
      <c r="L193" s="83"/>
      <c r="M193" s="101"/>
      <c r="N193" s="101"/>
      <c r="O193" s="101"/>
      <c r="P193" s="101"/>
    </row>
    <row r="194" spans="2:16" s="96" customFormat="1" ht="35.1" customHeight="1">
      <c r="B194" s="95" t="s">
        <v>1325</v>
      </c>
      <c r="C194" s="573">
        <v>412200</v>
      </c>
      <c r="D194" s="573"/>
      <c r="E194" s="576" t="s">
        <v>354</v>
      </c>
      <c r="F194" s="576"/>
      <c r="G194" s="579"/>
      <c r="H194" s="579"/>
      <c r="I194" s="579"/>
      <c r="J194" s="579"/>
      <c r="K194" s="17"/>
      <c r="L194" s="83"/>
      <c r="M194" s="101"/>
      <c r="N194" s="101"/>
      <c r="O194" s="101"/>
      <c r="P194" s="101"/>
    </row>
    <row r="195" spans="2:16" s="96" customFormat="1" ht="35.1" customHeight="1">
      <c r="B195" s="95" t="s">
        <v>1326</v>
      </c>
      <c r="C195" s="573">
        <v>412300</v>
      </c>
      <c r="D195" s="573"/>
      <c r="E195" s="576" t="s">
        <v>355</v>
      </c>
      <c r="F195" s="576"/>
      <c r="G195" s="579"/>
      <c r="H195" s="579"/>
      <c r="I195" s="579"/>
      <c r="J195" s="579"/>
      <c r="K195" s="17"/>
      <c r="L195" s="83"/>
      <c r="M195" s="101"/>
      <c r="N195" s="101"/>
      <c r="O195" s="101"/>
      <c r="P195" s="101"/>
    </row>
    <row r="196" spans="2:16" s="96" customFormat="1" ht="35.1" customHeight="1">
      <c r="B196" s="95" t="s">
        <v>1327</v>
      </c>
      <c r="C196" s="571">
        <v>413000</v>
      </c>
      <c r="D196" s="571"/>
      <c r="E196" s="572" t="s">
        <v>1328</v>
      </c>
      <c r="F196" s="572"/>
      <c r="G196" s="579"/>
      <c r="H196" s="579"/>
      <c r="I196" s="579"/>
      <c r="J196" s="579"/>
      <c r="K196" s="17"/>
      <c r="L196" s="101"/>
      <c r="M196" s="101"/>
      <c r="N196" s="101"/>
      <c r="O196" s="101"/>
      <c r="P196" s="101"/>
    </row>
    <row r="197" spans="2:16" s="96" customFormat="1" ht="35.1" customHeight="1">
      <c r="B197" s="95" t="s">
        <v>1329</v>
      </c>
      <c r="C197" s="573">
        <v>413100</v>
      </c>
      <c r="D197" s="573"/>
      <c r="E197" s="576" t="s">
        <v>356</v>
      </c>
      <c r="F197" s="576"/>
      <c r="G197" s="579"/>
      <c r="H197" s="579"/>
      <c r="I197" s="579"/>
      <c r="J197" s="579"/>
      <c r="K197" s="17"/>
      <c r="L197" s="101"/>
      <c r="M197" s="101"/>
      <c r="N197" s="101"/>
      <c r="O197" s="101"/>
      <c r="P197" s="101"/>
    </row>
    <row r="198" spans="2:16" s="96" customFormat="1" ht="27" customHeight="1">
      <c r="B198" s="574" t="s">
        <v>1330</v>
      </c>
      <c r="C198" s="571">
        <v>414000</v>
      </c>
      <c r="D198" s="571"/>
      <c r="E198" s="572" t="s">
        <v>522</v>
      </c>
      <c r="F198" s="572"/>
      <c r="G198" s="579"/>
      <c r="H198" s="579"/>
      <c r="I198" s="579"/>
      <c r="J198" s="579"/>
      <c r="K198" s="575"/>
      <c r="L198" s="566"/>
      <c r="M198" s="566"/>
      <c r="N198" s="566"/>
      <c r="O198" s="566"/>
      <c r="P198" s="566"/>
    </row>
    <row r="199" spans="2:16" s="96" customFormat="1" ht="19.5" customHeight="1">
      <c r="B199" s="574"/>
      <c r="C199" s="571"/>
      <c r="D199" s="571"/>
      <c r="E199" s="572" t="s">
        <v>1331</v>
      </c>
      <c r="F199" s="572"/>
      <c r="G199" s="579"/>
      <c r="H199" s="579"/>
      <c r="I199" s="579"/>
      <c r="J199" s="579"/>
      <c r="K199" s="575"/>
      <c r="L199" s="567"/>
      <c r="M199" s="567"/>
      <c r="N199" s="567"/>
      <c r="O199" s="567"/>
      <c r="P199" s="567"/>
    </row>
    <row r="200" spans="2:16" s="96" customFormat="1" ht="35.1" customHeight="1">
      <c r="B200" s="95" t="s">
        <v>1332</v>
      </c>
      <c r="C200" s="573">
        <v>414100</v>
      </c>
      <c r="D200" s="573"/>
      <c r="E200" s="576" t="s">
        <v>523</v>
      </c>
      <c r="F200" s="576"/>
      <c r="G200" s="579"/>
      <c r="H200" s="579"/>
      <c r="I200" s="579"/>
      <c r="J200" s="579"/>
      <c r="K200" s="17"/>
      <c r="L200" s="101"/>
      <c r="M200" s="101"/>
      <c r="N200" s="101"/>
      <c r="O200" s="101"/>
      <c r="P200" s="101"/>
    </row>
    <row r="201" spans="2:16" s="96" customFormat="1" ht="35.1" customHeight="1">
      <c r="B201" s="95" t="s">
        <v>1333</v>
      </c>
      <c r="C201" s="573">
        <v>414200</v>
      </c>
      <c r="D201" s="573"/>
      <c r="E201" s="576" t="s">
        <v>357</v>
      </c>
      <c r="F201" s="576"/>
      <c r="G201" s="579"/>
      <c r="H201" s="579"/>
      <c r="I201" s="579"/>
      <c r="J201" s="579"/>
      <c r="K201" s="17"/>
      <c r="L201" s="101"/>
      <c r="M201" s="101"/>
      <c r="N201" s="101"/>
      <c r="O201" s="101"/>
      <c r="P201" s="101"/>
    </row>
    <row r="202" spans="2:16" s="96" customFormat="1" ht="35.1" customHeight="1">
      <c r="B202" s="95" t="s">
        <v>1334</v>
      </c>
      <c r="C202" s="573">
        <v>414300</v>
      </c>
      <c r="D202" s="573"/>
      <c r="E202" s="576" t="s">
        <v>358</v>
      </c>
      <c r="F202" s="576"/>
      <c r="G202" s="579"/>
      <c r="H202" s="579"/>
      <c r="I202" s="579"/>
      <c r="J202" s="579"/>
      <c r="K202" s="17"/>
      <c r="L202" s="101"/>
      <c r="M202" s="101"/>
      <c r="N202" s="101"/>
      <c r="O202" s="101"/>
      <c r="P202" s="101"/>
    </row>
    <row r="203" spans="2:16" s="96" customFormat="1" ht="35.1" customHeight="1">
      <c r="B203" s="95" t="s">
        <v>1335</v>
      </c>
      <c r="C203" s="573">
        <v>414400</v>
      </c>
      <c r="D203" s="573"/>
      <c r="E203" s="576" t="s">
        <v>524</v>
      </c>
      <c r="F203" s="576"/>
      <c r="G203" s="579"/>
      <c r="H203" s="579"/>
      <c r="I203" s="579"/>
      <c r="J203" s="579"/>
      <c r="K203" s="17"/>
      <c r="L203" s="101"/>
      <c r="M203" s="101"/>
      <c r="N203" s="101"/>
      <c r="O203" s="101"/>
      <c r="P203" s="101"/>
    </row>
    <row r="204" spans="2:16" s="96" customFormat="1" ht="35.1" customHeight="1">
      <c r="B204" s="95" t="s">
        <v>1336</v>
      </c>
      <c r="C204" s="571">
        <v>415000</v>
      </c>
      <c r="D204" s="571"/>
      <c r="E204" s="572" t="s">
        <v>1337</v>
      </c>
      <c r="F204" s="572"/>
      <c r="G204" s="579"/>
      <c r="H204" s="579"/>
      <c r="I204" s="579"/>
      <c r="J204" s="579"/>
      <c r="K204" s="17"/>
      <c r="L204" s="101"/>
      <c r="M204" s="101"/>
      <c r="N204" s="101"/>
      <c r="O204" s="101"/>
      <c r="P204" s="101"/>
    </row>
    <row r="205" spans="2:16" s="96" customFormat="1" ht="35.1" customHeight="1">
      <c r="B205" s="95" t="s">
        <v>1338</v>
      </c>
      <c r="C205" s="573">
        <v>415100</v>
      </c>
      <c r="D205" s="573"/>
      <c r="E205" s="576" t="s">
        <v>525</v>
      </c>
      <c r="F205" s="576"/>
      <c r="G205" s="579"/>
      <c r="H205" s="579"/>
      <c r="I205" s="579"/>
      <c r="J205" s="579"/>
      <c r="K205" s="17"/>
      <c r="L205" s="101"/>
      <c r="M205" s="101"/>
      <c r="N205" s="101"/>
      <c r="O205" s="101"/>
      <c r="P205" s="101"/>
    </row>
    <row r="206" spans="2:16" s="96" customFormat="1" ht="35.1" customHeight="1">
      <c r="B206" s="95" t="s">
        <v>1339</v>
      </c>
      <c r="C206" s="571">
        <v>416000</v>
      </c>
      <c r="D206" s="571"/>
      <c r="E206" s="572" t="s">
        <v>1340</v>
      </c>
      <c r="F206" s="572"/>
      <c r="G206" s="579"/>
      <c r="H206" s="579"/>
      <c r="I206" s="579"/>
      <c r="J206" s="579"/>
      <c r="K206" s="17"/>
      <c r="L206" s="101"/>
      <c r="M206" s="101"/>
      <c r="N206" s="101"/>
      <c r="O206" s="101"/>
      <c r="P206" s="101"/>
    </row>
    <row r="207" spans="2:16" s="96" customFormat="1" ht="35.1" customHeight="1">
      <c r="B207" s="95" t="s">
        <v>1341</v>
      </c>
      <c r="C207" s="573">
        <v>416100</v>
      </c>
      <c r="D207" s="573"/>
      <c r="E207" s="576" t="s">
        <v>526</v>
      </c>
      <c r="F207" s="576"/>
      <c r="G207" s="579"/>
      <c r="H207" s="579"/>
      <c r="I207" s="579"/>
      <c r="J207" s="579"/>
      <c r="K207" s="17"/>
      <c r="L207" s="101"/>
      <c r="M207" s="101"/>
      <c r="N207" s="101"/>
      <c r="O207" s="101"/>
      <c r="P207" s="101"/>
    </row>
    <row r="208" spans="2:16" s="96" customFormat="1" ht="25.7" customHeight="1">
      <c r="B208" s="574" t="s">
        <v>1342</v>
      </c>
      <c r="C208" s="571">
        <v>417000</v>
      </c>
      <c r="D208" s="571"/>
      <c r="E208" s="572" t="s">
        <v>1343</v>
      </c>
      <c r="F208" s="572"/>
      <c r="G208" s="579"/>
      <c r="H208" s="579"/>
      <c r="I208" s="579"/>
      <c r="J208" s="579"/>
      <c r="K208" s="575"/>
      <c r="L208" s="566"/>
      <c r="M208" s="566"/>
      <c r="N208" s="566"/>
      <c r="O208" s="566"/>
      <c r="P208" s="566"/>
    </row>
    <row r="209" spans="2:16" s="96" customFormat="1" ht="21.2" customHeight="1">
      <c r="B209" s="574"/>
      <c r="C209" s="571"/>
      <c r="D209" s="571"/>
      <c r="E209" s="572" t="s">
        <v>1344</v>
      </c>
      <c r="F209" s="572"/>
      <c r="G209" s="579"/>
      <c r="H209" s="579"/>
      <c r="I209" s="579"/>
      <c r="J209" s="579"/>
      <c r="K209" s="575"/>
      <c r="L209" s="567"/>
      <c r="M209" s="567"/>
      <c r="N209" s="567"/>
      <c r="O209" s="567"/>
      <c r="P209" s="567"/>
    </row>
    <row r="210" spans="2:16" s="96" customFormat="1" ht="35.1" customHeight="1">
      <c r="B210" s="95" t="s">
        <v>1345</v>
      </c>
      <c r="C210" s="573">
        <v>417100</v>
      </c>
      <c r="D210" s="573"/>
      <c r="E210" s="576" t="s">
        <v>360</v>
      </c>
      <c r="F210" s="576"/>
      <c r="G210" s="579"/>
      <c r="H210" s="579"/>
      <c r="I210" s="579"/>
      <c r="J210" s="579"/>
      <c r="K210" s="17"/>
      <c r="L210" s="101"/>
      <c r="M210" s="101"/>
      <c r="N210" s="101"/>
      <c r="O210" s="101"/>
      <c r="P210" s="101"/>
    </row>
    <row r="211" spans="2:16" s="96" customFormat="1" ht="35.1" customHeight="1">
      <c r="B211" s="95" t="s">
        <v>1346</v>
      </c>
      <c r="C211" s="573">
        <v>417200</v>
      </c>
      <c r="D211" s="573"/>
      <c r="E211" s="576" t="s">
        <v>359</v>
      </c>
      <c r="F211" s="576"/>
      <c r="G211" s="579"/>
      <c r="H211" s="579"/>
      <c r="I211" s="579"/>
      <c r="J211" s="579"/>
      <c r="K211" s="17"/>
      <c r="L211" s="101"/>
      <c r="M211" s="101"/>
      <c r="N211" s="101"/>
      <c r="O211" s="101"/>
      <c r="P211" s="101"/>
    </row>
    <row r="212" spans="2:16" s="96" customFormat="1" ht="21.75" customHeight="1">
      <c r="B212" s="574" t="s">
        <v>1347</v>
      </c>
      <c r="C212" s="571">
        <v>420000</v>
      </c>
      <c r="D212" s="571"/>
      <c r="E212" s="572" t="s">
        <v>1348</v>
      </c>
      <c r="F212" s="572"/>
      <c r="G212" s="579"/>
      <c r="H212" s="579"/>
      <c r="I212" s="579"/>
      <c r="J212" s="579"/>
      <c r="K212" s="575"/>
      <c r="L212" s="566"/>
      <c r="M212" s="566"/>
      <c r="N212" s="566"/>
      <c r="O212" s="566"/>
      <c r="P212" s="566"/>
    </row>
    <row r="213" spans="2:16" s="96" customFormat="1" ht="19.5" customHeight="1">
      <c r="B213" s="574"/>
      <c r="C213" s="571"/>
      <c r="D213" s="571"/>
      <c r="E213" s="572" t="s">
        <v>1349</v>
      </c>
      <c r="F213" s="572"/>
      <c r="G213" s="579"/>
      <c r="H213" s="579"/>
      <c r="I213" s="579"/>
      <c r="J213" s="579"/>
      <c r="K213" s="575"/>
      <c r="L213" s="567"/>
      <c r="M213" s="567"/>
      <c r="N213" s="567"/>
      <c r="O213" s="567"/>
      <c r="P213" s="567"/>
    </row>
    <row r="214" spans="2:16" s="96" customFormat="1" ht="35.1" customHeight="1">
      <c r="B214" s="95" t="s">
        <v>1350</v>
      </c>
      <c r="C214" s="571">
        <v>421000</v>
      </c>
      <c r="D214" s="571"/>
      <c r="E214" s="572" t="s">
        <v>1351</v>
      </c>
      <c r="F214" s="572"/>
      <c r="G214" s="579"/>
      <c r="H214" s="579"/>
      <c r="I214" s="579"/>
      <c r="J214" s="579"/>
      <c r="K214" s="17"/>
      <c r="L214" s="101"/>
      <c r="M214" s="101"/>
      <c r="N214" s="101"/>
      <c r="O214" s="101"/>
      <c r="P214" s="101"/>
    </row>
    <row r="215" spans="2:16" s="96" customFormat="1" ht="35.1" customHeight="1">
      <c r="B215" s="95" t="s">
        <v>1352</v>
      </c>
      <c r="C215" s="573">
        <v>421100</v>
      </c>
      <c r="D215" s="573"/>
      <c r="E215" s="576" t="s">
        <v>361</v>
      </c>
      <c r="F215" s="576"/>
      <c r="G215" s="579"/>
      <c r="H215" s="579"/>
      <c r="I215" s="579"/>
      <c r="J215" s="579"/>
      <c r="K215" s="17"/>
      <c r="L215" s="101"/>
      <c r="M215" s="101"/>
      <c r="N215" s="101"/>
      <c r="O215" s="101"/>
      <c r="P215" s="101"/>
    </row>
    <row r="216" spans="2:16" s="96" customFormat="1" ht="35.1" customHeight="1">
      <c r="B216" s="95" t="s">
        <v>1353</v>
      </c>
      <c r="C216" s="573">
        <v>421200</v>
      </c>
      <c r="D216" s="573"/>
      <c r="E216" s="576" t="s">
        <v>362</v>
      </c>
      <c r="F216" s="576"/>
      <c r="G216" s="579"/>
      <c r="H216" s="579"/>
      <c r="I216" s="579"/>
      <c r="J216" s="579"/>
      <c r="K216" s="17"/>
      <c r="L216" s="101"/>
      <c r="M216" s="101"/>
      <c r="N216" s="101"/>
      <c r="O216" s="101"/>
      <c r="P216" s="101"/>
    </row>
    <row r="217" spans="2:16" s="96" customFormat="1" ht="35.1" customHeight="1">
      <c r="B217" s="95" t="s">
        <v>1354</v>
      </c>
      <c r="C217" s="573">
        <v>421300</v>
      </c>
      <c r="D217" s="573"/>
      <c r="E217" s="576" t="s">
        <v>363</v>
      </c>
      <c r="F217" s="576"/>
      <c r="G217" s="579"/>
      <c r="H217" s="579"/>
      <c r="I217" s="579"/>
      <c r="J217" s="579"/>
      <c r="K217" s="17"/>
      <c r="L217" s="83"/>
      <c r="M217" s="83"/>
      <c r="N217" s="101"/>
      <c r="O217" s="101"/>
      <c r="P217" s="101"/>
    </row>
    <row r="218" spans="2:16" s="96" customFormat="1" ht="35.1" customHeight="1">
      <c r="B218" s="95" t="s">
        <v>1355</v>
      </c>
      <c r="C218" s="573">
        <v>421400</v>
      </c>
      <c r="D218" s="573"/>
      <c r="E218" s="576" t="s">
        <v>364</v>
      </c>
      <c r="F218" s="576"/>
      <c r="G218" s="579"/>
      <c r="H218" s="579"/>
      <c r="I218" s="579"/>
      <c r="J218" s="579"/>
      <c r="K218" s="17"/>
      <c r="L218" s="101"/>
      <c r="M218" s="101"/>
      <c r="N218" s="101"/>
      <c r="O218" s="101"/>
      <c r="P218" s="101"/>
    </row>
    <row r="219" spans="2:16" s="96" customFormat="1" ht="35.1" customHeight="1">
      <c r="B219" s="95" t="s">
        <v>1356</v>
      </c>
      <c r="C219" s="573">
        <v>421500</v>
      </c>
      <c r="D219" s="573"/>
      <c r="E219" s="576" t="s">
        <v>365</v>
      </c>
      <c r="F219" s="576"/>
      <c r="G219" s="579"/>
      <c r="H219" s="579"/>
      <c r="I219" s="579"/>
      <c r="J219" s="579"/>
      <c r="K219" s="17"/>
      <c r="L219" s="83"/>
      <c r="M219" s="101"/>
      <c r="N219" s="101"/>
      <c r="O219" s="101"/>
      <c r="P219" s="101"/>
    </row>
    <row r="220" spans="2:16" s="96" customFormat="1" ht="35.1" customHeight="1">
      <c r="B220" s="95" t="s">
        <v>1357</v>
      </c>
      <c r="C220" s="573">
        <v>421600</v>
      </c>
      <c r="D220" s="573"/>
      <c r="E220" s="576" t="s">
        <v>366</v>
      </c>
      <c r="F220" s="576"/>
      <c r="G220" s="579"/>
      <c r="H220" s="579"/>
      <c r="I220" s="579"/>
      <c r="J220" s="579"/>
      <c r="K220" s="17"/>
      <c r="L220" s="101"/>
      <c r="M220" s="101"/>
      <c r="N220" s="101"/>
      <c r="O220" s="101"/>
      <c r="P220" s="101"/>
    </row>
    <row r="221" spans="2:16" s="96" customFormat="1" ht="35.1" customHeight="1">
      <c r="B221" s="95" t="s">
        <v>1358</v>
      </c>
      <c r="C221" s="573">
        <v>421900</v>
      </c>
      <c r="D221" s="573"/>
      <c r="E221" s="576" t="s">
        <v>367</v>
      </c>
      <c r="F221" s="576"/>
      <c r="G221" s="579"/>
      <c r="H221" s="579"/>
      <c r="I221" s="579"/>
      <c r="J221" s="579"/>
      <c r="K221" s="17"/>
      <c r="L221" s="101"/>
      <c r="M221" s="101"/>
      <c r="N221" s="101"/>
      <c r="O221" s="101"/>
      <c r="P221" s="101"/>
    </row>
    <row r="222" spans="2:16" s="96" customFormat="1" ht="35.1" customHeight="1">
      <c r="B222" s="95" t="s">
        <v>1359</v>
      </c>
      <c r="C222" s="571">
        <v>422000</v>
      </c>
      <c r="D222" s="571"/>
      <c r="E222" s="572" t="s">
        <v>1360</v>
      </c>
      <c r="F222" s="572"/>
      <c r="G222" s="579"/>
      <c r="H222" s="579"/>
      <c r="I222" s="579"/>
      <c r="J222" s="579"/>
      <c r="K222" s="17"/>
      <c r="L222" s="101"/>
      <c r="M222" s="101"/>
      <c r="N222" s="101"/>
      <c r="O222" s="101"/>
      <c r="P222" s="101"/>
    </row>
    <row r="223" spans="2:16" s="96" customFormat="1" ht="35.1" customHeight="1">
      <c r="B223" s="95" t="s">
        <v>1361</v>
      </c>
      <c r="C223" s="573">
        <v>422100</v>
      </c>
      <c r="D223" s="573"/>
      <c r="E223" s="576" t="s">
        <v>368</v>
      </c>
      <c r="F223" s="576"/>
      <c r="G223" s="579"/>
      <c r="H223" s="579"/>
      <c r="I223" s="579"/>
      <c r="J223" s="579"/>
      <c r="K223" s="17"/>
      <c r="L223" s="101"/>
      <c r="M223" s="101"/>
      <c r="N223" s="101"/>
      <c r="O223" s="101"/>
      <c r="P223" s="101"/>
    </row>
    <row r="224" spans="2:16" s="96" customFormat="1" ht="35.1" customHeight="1">
      <c r="B224" s="95" t="s">
        <v>1362</v>
      </c>
      <c r="C224" s="573">
        <v>422200</v>
      </c>
      <c r="D224" s="573"/>
      <c r="E224" s="576" t="s">
        <v>369</v>
      </c>
      <c r="F224" s="576"/>
      <c r="G224" s="579"/>
      <c r="H224" s="579"/>
      <c r="I224" s="579"/>
      <c r="J224" s="579"/>
      <c r="K224" s="17"/>
      <c r="L224" s="101"/>
      <c r="M224" s="101"/>
      <c r="N224" s="101"/>
      <c r="O224" s="101"/>
      <c r="P224" s="101"/>
    </row>
    <row r="225" spans="2:16" s="96" customFormat="1" ht="35.1" customHeight="1">
      <c r="B225" s="95" t="s">
        <v>1363</v>
      </c>
      <c r="C225" s="573">
        <v>422300</v>
      </c>
      <c r="D225" s="573"/>
      <c r="E225" s="576" t="s">
        <v>370</v>
      </c>
      <c r="F225" s="576"/>
      <c r="G225" s="579"/>
      <c r="H225" s="579"/>
      <c r="I225" s="579"/>
      <c r="J225" s="579"/>
      <c r="K225" s="17"/>
      <c r="L225" s="101"/>
      <c r="M225" s="101"/>
      <c r="N225" s="101"/>
      <c r="O225" s="101"/>
      <c r="P225" s="101"/>
    </row>
    <row r="226" spans="2:16" s="96" customFormat="1" ht="35.1" customHeight="1">
      <c r="B226" s="95" t="s">
        <v>1364</v>
      </c>
      <c r="C226" s="573">
        <v>422900</v>
      </c>
      <c r="D226" s="573"/>
      <c r="E226" s="576" t="s">
        <v>371</v>
      </c>
      <c r="F226" s="576"/>
      <c r="G226" s="579"/>
      <c r="H226" s="579"/>
      <c r="I226" s="579"/>
      <c r="J226" s="579"/>
      <c r="K226" s="17"/>
      <c r="L226" s="101"/>
      <c r="M226" s="101"/>
      <c r="N226" s="101"/>
      <c r="O226" s="101"/>
      <c r="P226" s="101"/>
    </row>
    <row r="227" spans="2:16" s="96" customFormat="1" ht="35.1" customHeight="1">
      <c r="B227" s="95" t="s">
        <v>1365</v>
      </c>
      <c r="C227" s="571">
        <v>423000</v>
      </c>
      <c r="D227" s="571"/>
      <c r="E227" s="572" t="s">
        <v>1366</v>
      </c>
      <c r="F227" s="572"/>
      <c r="G227" s="579"/>
      <c r="H227" s="579"/>
      <c r="I227" s="579"/>
      <c r="J227" s="579"/>
      <c r="K227" s="17"/>
      <c r="L227" s="83"/>
      <c r="M227" s="83"/>
      <c r="N227" s="101"/>
      <c r="O227" s="101"/>
      <c r="P227" s="101"/>
    </row>
    <row r="228" spans="2:16" s="96" customFormat="1" ht="35.1" customHeight="1">
      <c r="B228" s="95" t="s">
        <v>1367</v>
      </c>
      <c r="C228" s="573">
        <v>423100</v>
      </c>
      <c r="D228" s="573"/>
      <c r="E228" s="576" t="s">
        <v>372</v>
      </c>
      <c r="F228" s="576"/>
      <c r="G228" s="579"/>
      <c r="H228" s="579"/>
      <c r="I228" s="579"/>
      <c r="J228" s="579"/>
      <c r="K228" s="17"/>
      <c r="L228" s="101"/>
      <c r="M228" s="101"/>
      <c r="N228" s="101"/>
      <c r="O228" s="101"/>
      <c r="P228" s="101"/>
    </row>
    <row r="229" spans="2:16" s="96" customFormat="1" ht="35.1" customHeight="1">
      <c r="B229" s="95" t="s">
        <v>1368</v>
      </c>
      <c r="C229" s="573">
        <v>423200</v>
      </c>
      <c r="D229" s="573"/>
      <c r="E229" s="576" t="s">
        <v>373</v>
      </c>
      <c r="F229" s="576"/>
      <c r="G229" s="579"/>
      <c r="H229" s="579"/>
      <c r="I229" s="579"/>
      <c r="J229" s="579"/>
      <c r="K229" s="17"/>
      <c r="L229" s="101"/>
      <c r="M229" s="101"/>
      <c r="N229" s="101"/>
      <c r="O229" s="101"/>
      <c r="P229" s="101"/>
    </row>
    <row r="230" spans="2:16" s="96" customFormat="1" ht="35.1" customHeight="1">
      <c r="B230" s="95" t="s">
        <v>1369</v>
      </c>
      <c r="C230" s="573">
        <v>423300</v>
      </c>
      <c r="D230" s="573"/>
      <c r="E230" s="576" t="s">
        <v>374</v>
      </c>
      <c r="F230" s="576"/>
      <c r="G230" s="579"/>
      <c r="H230" s="579"/>
      <c r="I230" s="579"/>
      <c r="J230" s="579"/>
      <c r="K230" s="17"/>
      <c r="L230" s="101"/>
      <c r="M230" s="101"/>
      <c r="N230" s="101"/>
      <c r="O230" s="101"/>
      <c r="P230" s="101"/>
    </row>
    <row r="231" spans="2:16" s="96" customFormat="1" ht="35.1" customHeight="1">
      <c r="B231" s="95" t="s">
        <v>1370</v>
      </c>
      <c r="C231" s="573">
        <v>423400</v>
      </c>
      <c r="D231" s="573"/>
      <c r="E231" s="576" t="s">
        <v>375</v>
      </c>
      <c r="F231" s="576"/>
      <c r="G231" s="579"/>
      <c r="H231" s="579"/>
      <c r="I231" s="579"/>
      <c r="J231" s="579"/>
      <c r="K231" s="17"/>
      <c r="L231" s="101"/>
      <c r="M231" s="101"/>
      <c r="N231" s="101"/>
      <c r="O231" s="101"/>
      <c r="P231" s="101"/>
    </row>
    <row r="232" spans="2:16" s="96" customFormat="1" ht="35.1" customHeight="1">
      <c r="B232" s="95" t="s">
        <v>1371</v>
      </c>
      <c r="C232" s="573">
        <v>423500</v>
      </c>
      <c r="D232" s="573"/>
      <c r="E232" s="576" t="s">
        <v>376</v>
      </c>
      <c r="F232" s="576"/>
      <c r="G232" s="579"/>
      <c r="H232" s="579"/>
      <c r="I232" s="579"/>
      <c r="J232" s="579"/>
      <c r="K232" s="17"/>
      <c r="L232" s="101"/>
      <c r="M232" s="101"/>
      <c r="N232" s="101"/>
      <c r="O232" s="101"/>
      <c r="P232" s="101"/>
    </row>
    <row r="233" spans="2:16" s="96" customFormat="1" ht="35.1" customHeight="1">
      <c r="B233" s="95" t="s">
        <v>1372</v>
      </c>
      <c r="C233" s="573">
        <v>423600</v>
      </c>
      <c r="D233" s="573"/>
      <c r="E233" s="576" t="s">
        <v>377</v>
      </c>
      <c r="F233" s="576"/>
      <c r="G233" s="579"/>
      <c r="H233" s="579"/>
      <c r="I233" s="579"/>
      <c r="J233" s="579"/>
      <c r="K233" s="17"/>
      <c r="L233" s="101"/>
      <c r="M233" s="101"/>
      <c r="N233" s="101"/>
      <c r="O233" s="101"/>
      <c r="P233" s="101"/>
    </row>
    <row r="234" spans="2:16" s="96" customFormat="1" ht="35.1" customHeight="1">
      <c r="B234" s="95" t="s">
        <v>1373</v>
      </c>
      <c r="C234" s="573">
        <v>423700</v>
      </c>
      <c r="D234" s="573"/>
      <c r="E234" s="576" t="s">
        <v>192</v>
      </c>
      <c r="F234" s="576"/>
      <c r="G234" s="579"/>
      <c r="H234" s="579"/>
      <c r="I234" s="579"/>
      <c r="J234" s="579"/>
      <c r="K234" s="17"/>
      <c r="L234" s="101"/>
      <c r="M234" s="101"/>
      <c r="N234" s="101"/>
      <c r="O234" s="101"/>
      <c r="P234" s="101"/>
    </row>
    <row r="235" spans="2:16" s="96" customFormat="1" ht="35.1" customHeight="1">
      <c r="B235" s="95" t="s">
        <v>1374</v>
      </c>
      <c r="C235" s="573">
        <v>423900</v>
      </c>
      <c r="D235" s="573"/>
      <c r="E235" s="576" t="s">
        <v>378</v>
      </c>
      <c r="F235" s="576"/>
      <c r="G235" s="579"/>
      <c r="H235" s="579"/>
      <c r="I235" s="579"/>
      <c r="J235" s="579"/>
      <c r="K235" s="17"/>
      <c r="L235" s="101"/>
      <c r="M235" s="101"/>
      <c r="N235" s="101"/>
      <c r="O235" s="101"/>
      <c r="P235" s="101"/>
    </row>
    <row r="236" spans="2:16" s="96" customFormat="1" ht="35.1" customHeight="1">
      <c r="B236" s="95" t="s">
        <v>1375</v>
      </c>
      <c r="C236" s="571">
        <v>424000</v>
      </c>
      <c r="D236" s="571"/>
      <c r="E236" s="572" t="s">
        <v>1376</v>
      </c>
      <c r="F236" s="572"/>
      <c r="G236" s="579"/>
      <c r="H236" s="579"/>
      <c r="I236" s="579"/>
      <c r="J236" s="579"/>
      <c r="K236" s="17"/>
      <c r="L236" s="101"/>
      <c r="M236" s="101"/>
      <c r="N236" s="101"/>
      <c r="O236" s="101"/>
      <c r="P236" s="101"/>
    </row>
    <row r="237" spans="2:16" s="96" customFormat="1" ht="35.1" customHeight="1">
      <c r="B237" s="95" t="s">
        <v>1377</v>
      </c>
      <c r="C237" s="573">
        <v>424100</v>
      </c>
      <c r="D237" s="573"/>
      <c r="E237" s="576" t="s">
        <v>379</v>
      </c>
      <c r="F237" s="576"/>
      <c r="G237" s="579"/>
      <c r="H237" s="579"/>
      <c r="I237" s="579"/>
      <c r="J237" s="579"/>
      <c r="K237" s="17"/>
      <c r="L237" s="101"/>
      <c r="M237" s="101"/>
      <c r="N237" s="101"/>
      <c r="O237" s="101"/>
      <c r="P237" s="101"/>
    </row>
    <row r="238" spans="2:16" s="96" customFormat="1" ht="35.1" customHeight="1">
      <c r="B238" s="95" t="s">
        <v>1378</v>
      </c>
      <c r="C238" s="573">
        <v>424200</v>
      </c>
      <c r="D238" s="573"/>
      <c r="E238" s="576" t="s">
        <v>380</v>
      </c>
      <c r="F238" s="576"/>
      <c r="G238" s="579"/>
      <c r="H238" s="579"/>
      <c r="I238" s="579"/>
      <c r="J238" s="579"/>
      <c r="K238" s="17"/>
      <c r="L238" s="101"/>
      <c r="M238" s="101"/>
      <c r="N238" s="101"/>
      <c r="O238" s="101"/>
      <c r="P238" s="101"/>
    </row>
    <row r="239" spans="2:16" s="96" customFormat="1" ht="35.1" customHeight="1">
      <c r="B239" s="95" t="s">
        <v>1379</v>
      </c>
      <c r="C239" s="573">
        <v>424300</v>
      </c>
      <c r="D239" s="573"/>
      <c r="E239" s="576" t="s">
        <v>381</v>
      </c>
      <c r="F239" s="576"/>
      <c r="G239" s="579"/>
      <c r="H239" s="579"/>
      <c r="I239" s="579"/>
      <c r="J239" s="579"/>
      <c r="K239" s="17"/>
      <c r="L239" s="101"/>
      <c r="M239" s="101"/>
      <c r="N239" s="101"/>
      <c r="O239" s="101"/>
      <c r="P239" s="101"/>
    </row>
    <row r="240" spans="2:16" s="96" customFormat="1" ht="35.1" customHeight="1">
      <c r="B240" s="95" t="s">
        <v>1380</v>
      </c>
      <c r="C240" s="573">
        <v>424400</v>
      </c>
      <c r="D240" s="573"/>
      <c r="E240" s="576" t="s">
        <v>382</v>
      </c>
      <c r="F240" s="576"/>
      <c r="G240" s="579"/>
      <c r="H240" s="579"/>
      <c r="I240" s="579"/>
      <c r="J240" s="579"/>
      <c r="K240" s="17"/>
      <c r="L240" s="101"/>
      <c r="M240" s="101"/>
      <c r="N240" s="101"/>
      <c r="O240" s="101"/>
      <c r="P240" s="101"/>
    </row>
    <row r="241" spans="2:16" s="96" customFormat="1" ht="35.1" customHeight="1">
      <c r="B241" s="95" t="s">
        <v>1381</v>
      </c>
      <c r="C241" s="573">
        <v>424500</v>
      </c>
      <c r="D241" s="573"/>
      <c r="E241" s="576" t="s">
        <v>383</v>
      </c>
      <c r="F241" s="576"/>
      <c r="G241" s="579"/>
      <c r="H241" s="579"/>
      <c r="I241" s="579"/>
      <c r="J241" s="579"/>
      <c r="K241" s="17"/>
      <c r="L241" s="101"/>
      <c r="M241" s="101"/>
      <c r="N241" s="101"/>
      <c r="O241" s="101"/>
      <c r="P241" s="101"/>
    </row>
    <row r="242" spans="2:16" s="96" customFormat="1" ht="35.1" customHeight="1">
      <c r="B242" s="95" t="s">
        <v>1382</v>
      </c>
      <c r="C242" s="573">
        <v>424600</v>
      </c>
      <c r="D242" s="573"/>
      <c r="E242" s="576" t="s">
        <v>384</v>
      </c>
      <c r="F242" s="576"/>
      <c r="G242" s="579"/>
      <c r="H242" s="579"/>
      <c r="I242" s="579"/>
      <c r="J242" s="579"/>
      <c r="K242" s="17"/>
      <c r="L242" s="101"/>
      <c r="M242" s="101"/>
      <c r="N242" s="101"/>
      <c r="O242" s="101"/>
      <c r="P242" s="101"/>
    </row>
    <row r="243" spans="2:16" s="96" customFormat="1" ht="35.1" customHeight="1">
      <c r="B243" s="95" t="s">
        <v>1383</v>
      </c>
      <c r="C243" s="573">
        <v>424900</v>
      </c>
      <c r="D243" s="573"/>
      <c r="E243" s="576" t="s">
        <v>385</v>
      </c>
      <c r="F243" s="576"/>
      <c r="G243" s="579"/>
      <c r="H243" s="579"/>
      <c r="I243" s="579"/>
      <c r="J243" s="579"/>
      <c r="K243" s="17"/>
      <c r="L243" s="101"/>
      <c r="M243" s="101"/>
      <c r="N243" s="101"/>
      <c r="O243" s="101"/>
      <c r="P243" s="101"/>
    </row>
    <row r="244" spans="2:16" s="96" customFormat="1" ht="35.1" customHeight="1">
      <c r="B244" s="95" t="s">
        <v>1384</v>
      </c>
      <c r="C244" s="571">
        <v>425000</v>
      </c>
      <c r="D244" s="571"/>
      <c r="E244" s="572" t="s">
        <v>1385</v>
      </c>
      <c r="F244" s="572"/>
      <c r="G244" s="579"/>
      <c r="H244" s="579"/>
      <c r="I244" s="579"/>
      <c r="J244" s="579"/>
      <c r="K244" s="17"/>
      <c r="L244" s="83"/>
      <c r="M244" s="83"/>
      <c r="N244" s="101"/>
      <c r="O244" s="101"/>
      <c r="P244" s="101"/>
    </row>
    <row r="245" spans="2:16" s="96" customFormat="1" ht="35.1" customHeight="1">
      <c r="B245" s="95" t="s">
        <v>1386</v>
      </c>
      <c r="C245" s="573">
        <v>425100</v>
      </c>
      <c r="D245" s="573"/>
      <c r="E245" s="576" t="s">
        <v>1387</v>
      </c>
      <c r="F245" s="576"/>
      <c r="G245" s="579"/>
      <c r="H245" s="579"/>
      <c r="I245" s="579"/>
      <c r="J245" s="579"/>
      <c r="K245" s="17"/>
      <c r="L245" s="101"/>
      <c r="M245" s="101"/>
      <c r="N245" s="101"/>
      <c r="O245" s="101"/>
      <c r="P245" s="101"/>
    </row>
    <row r="246" spans="2:16" s="96" customFormat="1" ht="35.1" customHeight="1">
      <c r="B246" s="95" t="s">
        <v>1388</v>
      </c>
      <c r="C246" s="573">
        <v>425200</v>
      </c>
      <c r="D246" s="573"/>
      <c r="E246" s="576" t="s">
        <v>387</v>
      </c>
      <c r="F246" s="576"/>
      <c r="G246" s="579"/>
      <c r="H246" s="579"/>
      <c r="I246" s="579"/>
      <c r="J246" s="579"/>
      <c r="K246" s="17"/>
      <c r="L246" s="101"/>
      <c r="M246" s="101"/>
      <c r="N246" s="101"/>
      <c r="O246" s="101"/>
      <c r="P246" s="101"/>
    </row>
    <row r="247" spans="2:16" s="96" customFormat="1" ht="35.1" customHeight="1">
      <c r="B247" s="95" t="s">
        <v>1389</v>
      </c>
      <c r="C247" s="571">
        <v>426000</v>
      </c>
      <c r="D247" s="571"/>
      <c r="E247" s="572" t="s">
        <v>1390</v>
      </c>
      <c r="F247" s="572"/>
      <c r="G247" s="579"/>
      <c r="H247" s="579"/>
      <c r="I247" s="579"/>
      <c r="J247" s="579"/>
      <c r="K247" s="17"/>
      <c r="L247" s="101"/>
      <c r="M247" s="101"/>
      <c r="N247" s="101"/>
      <c r="O247" s="101"/>
      <c r="P247" s="101"/>
    </row>
    <row r="248" spans="2:16" s="96" customFormat="1" ht="35.1" customHeight="1">
      <c r="B248" s="95" t="s">
        <v>1391</v>
      </c>
      <c r="C248" s="573">
        <v>426100</v>
      </c>
      <c r="D248" s="573"/>
      <c r="E248" s="576" t="s">
        <v>388</v>
      </c>
      <c r="F248" s="576"/>
      <c r="G248" s="579"/>
      <c r="H248" s="579"/>
      <c r="I248" s="579"/>
      <c r="J248" s="579"/>
      <c r="K248" s="17"/>
      <c r="L248" s="101"/>
      <c r="M248" s="101"/>
      <c r="N248" s="101"/>
      <c r="O248" s="101"/>
      <c r="P248" s="101"/>
    </row>
    <row r="249" spans="2:16" s="96" customFormat="1" ht="35.1" customHeight="1">
      <c r="B249" s="95" t="s">
        <v>1392</v>
      </c>
      <c r="C249" s="573">
        <v>426200</v>
      </c>
      <c r="D249" s="573"/>
      <c r="E249" s="576" t="s">
        <v>389</v>
      </c>
      <c r="F249" s="576"/>
      <c r="G249" s="579"/>
      <c r="H249" s="579"/>
      <c r="I249" s="579"/>
      <c r="J249" s="579"/>
      <c r="K249" s="17"/>
      <c r="L249" s="101"/>
      <c r="M249" s="101"/>
      <c r="N249" s="101"/>
      <c r="O249" s="101"/>
      <c r="P249" s="101"/>
    </row>
    <row r="250" spans="2:16" s="96" customFormat="1" ht="35.1" customHeight="1">
      <c r="B250" s="95" t="s">
        <v>1393</v>
      </c>
      <c r="C250" s="573">
        <v>426300</v>
      </c>
      <c r="D250" s="573"/>
      <c r="E250" s="576" t="s">
        <v>390</v>
      </c>
      <c r="F250" s="576"/>
      <c r="G250" s="579"/>
      <c r="H250" s="579"/>
      <c r="I250" s="579"/>
      <c r="J250" s="579"/>
      <c r="K250" s="17"/>
      <c r="L250" s="101"/>
      <c r="M250" s="101"/>
      <c r="N250" s="101"/>
      <c r="O250" s="101"/>
      <c r="P250" s="101"/>
    </row>
    <row r="251" spans="2:16" s="96" customFormat="1" ht="35.1" customHeight="1">
      <c r="B251" s="95" t="s">
        <v>1394</v>
      </c>
      <c r="C251" s="573">
        <v>426400</v>
      </c>
      <c r="D251" s="573"/>
      <c r="E251" s="576" t="s">
        <v>391</v>
      </c>
      <c r="F251" s="576"/>
      <c r="G251" s="579"/>
      <c r="H251" s="579"/>
      <c r="I251" s="579"/>
      <c r="J251" s="579"/>
      <c r="K251" s="17"/>
      <c r="L251" s="101"/>
      <c r="M251" s="101"/>
      <c r="N251" s="101"/>
      <c r="O251" s="101"/>
      <c r="P251" s="101"/>
    </row>
    <row r="252" spans="2:16" s="96" customFormat="1" ht="35.1" customHeight="1">
      <c r="B252" s="95" t="s">
        <v>1395</v>
      </c>
      <c r="C252" s="573">
        <v>426500</v>
      </c>
      <c r="D252" s="573"/>
      <c r="E252" s="576" t="s">
        <v>392</v>
      </c>
      <c r="F252" s="576"/>
      <c r="G252" s="579"/>
      <c r="H252" s="579"/>
      <c r="I252" s="579"/>
      <c r="J252" s="579"/>
      <c r="K252" s="17"/>
      <c r="L252" s="101"/>
      <c r="M252" s="101"/>
      <c r="N252" s="101"/>
      <c r="O252" s="101"/>
      <c r="P252" s="101"/>
    </row>
    <row r="253" spans="2:16" s="96" customFormat="1" ht="35.1" customHeight="1">
      <c r="B253" s="95" t="s">
        <v>1396</v>
      </c>
      <c r="C253" s="573">
        <v>426600</v>
      </c>
      <c r="D253" s="573"/>
      <c r="E253" s="576" t="s">
        <v>393</v>
      </c>
      <c r="F253" s="576"/>
      <c r="G253" s="579"/>
      <c r="H253" s="579"/>
      <c r="I253" s="579"/>
      <c r="J253" s="579"/>
      <c r="K253" s="17"/>
      <c r="L253" s="101"/>
      <c r="M253" s="101"/>
      <c r="N253" s="101"/>
      <c r="O253" s="101"/>
      <c r="P253" s="101"/>
    </row>
    <row r="254" spans="2:16" s="96" customFormat="1" ht="35.1" customHeight="1">
      <c r="B254" s="95" t="s">
        <v>1397</v>
      </c>
      <c r="C254" s="573">
        <v>426700</v>
      </c>
      <c r="D254" s="573"/>
      <c r="E254" s="576" t="s">
        <v>394</v>
      </c>
      <c r="F254" s="576"/>
      <c r="G254" s="579"/>
      <c r="H254" s="579"/>
      <c r="I254" s="579"/>
      <c r="J254" s="579"/>
      <c r="K254" s="17"/>
      <c r="L254" s="101"/>
      <c r="M254" s="101"/>
      <c r="N254" s="101"/>
      <c r="O254" s="101"/>
      <c r="P254" s="101"/>
    </row>
    <row r="255" spans="2:16" s="96" customFormat="1" ht="35.1" customHeight="1">
      <c r="B255" s="95" t="s">
        <v>1398</v>
      </c>
      <c r="C255" s="573">
        <v>426800</v>
      </c>
      <c r="D255" s="573"/>
      <c r="E255" s="576" t="s">
        <v>527</v>
      </c>
      <c r="F255" s="576"/>
      <c r="G255" s="579"/>
      <c r="H255" s="579"/>
      <c r="I255" s="579"/>
      <c r="J255" s="579"/>
      <c r="K255" s="17"/>
      <c r="L255" s="101"/>
      <c r="M255" s="101"/>
      <c r="N255" s="101"/>
      <c r="O255" s="101"/>
      <c r="P255" s="101"/>
    </row>
    <row r="256" spans="2:16" s="96" customFormat="1" ht="35.1" customHeight="1">
      <c r="B256" s="95" t="s">
        <v>1399</v>
      </c>
      <c r="C256" s="573">
        <v>426900</v>
      </c>
      <c r="D256" s="573"/>
      <c r="E256" s="576" t="s">
        <v>395</v>
      </c>
      <c r="F256" s="576"/>
      <c r="G256" s="579"/>
      <c r="H256" s="579"/>
      <c r="I256" s="579"/>
      <c r="J256" s="579"/>
      <c r="K256" s="17"/>
      <c r="L256" s="101"/>
      <c r="M256" s="101"/>
      <c r="N256" s="101"/>
      <c r="O256" s="101"/>
      <c r="P256" s="101"/>
    </row>
    <row r="257" spans="2:16" s="96" customFormat="1" ht="27" customHeight="1">
      <c r="B257" s="574" t="s">
        <v>1400</v>
      </c>
      <c r="C257" s="571">
        <v>430000</v>
      </c>
      <c r="D257" s="571"/>
      <c r="E257" s="572" t="s">
        <v>528</v>
      </c>
      <c r="F257" s="572"/>
      <c r="G257" s="579"/>
      <c r="H257" s="579"/>
      <c r="I257" s="579"/>
      <c r="J257" s="579"/>
      <c r="K257" s="575"/>
      <c r="L257" s="566"/>
      <c r="M257" s="566"/>
      <c r="N257" s="566"/>
      <c r="O257" s="566"/>
      <c r="P257" s="566"/>
    </row>
    <row r="258" spans="2:16" s="96" customFormat="1" ht="15.95" customHeight="1">
      <c r="B258" s="574"/>
      <c r="C258" s="571"/>
      <c r="D258" s="571"/>
      <c r="E258" s="572" t="s">
        <v>1401</v>
      </c>
      <c r="F258" s="572"/>
      <c r="G258" s="579"/>
      <c r="H258" s="579"/>
      <c r="I258" s="579"/>
      <c r="J258" s="579"/>
      <c r="K258" s="575"/>
      <c r="L258" s="567"/>
      <c r="M258" s="567"/>
      <c r="N258" s="567"/>
      <c r="O258" s="567"/>
      <c r="P258" s="567"/>
    </row>
    <row r="259" spans="2:16" s="96" customFormat="1" ht="24.95" customHeight="1">
      <c r="B259" s="574" t="s">
        <v>1402</v>
      </c>
      <c r="C259" s="571">
        <v>431000</v>
      </c>
      <c r="D259" s="571"/>
      <c r="E259" s="572" t="s">
        <v>528</v>
      </c>
      <c r="F259" s="572"/>
      <c r="G259" s="579"/>
      <c r="H259" s="579"/>
      <c r="I259" s="579"/>
      <c r="J259" s="579"/>
      <c r="K259" s="575"/>
      <c r="L259" s="566"/>
      <c r="M259" s="566"/>
      <c r="N259" s="566"/>
      <c r="O259" s="566"/>
      <c r="P259" s="566"/>
    </row>
    <row r="260" spans="2:16" s="96" customFormat="1" ht="18" customHeight="1">
      <c r="B260" s="574"/>
      <c r="C260" s="571"/>
      <c r="D260" s="571"/>
      <c r="E260" s="572" t="s">
        <v>1403</v>
      </c>
      <c r="F260" s="572"/>
      <c r="G260" s="579"/>
      <c r="H260" s="579"/>
      <c r="I260" s="579"/>
      <c r="J260" s="579"/>
      <c r="K260" s="575"/>
      <c r="L260" s="567"/>
      <c r="M260" s="567"/>
      <c r="N260" s="567"/>
      <c r="O260" s="567"/>
      <c r="P260" s="567"/>
    </row>
    <row r="261" spans="2:16" s="96" customFormat="1" ht="35.1" customHeight="1">
      <c r="B261" s="95" t="s">
        <v>1404</v>
      </c>
      <c r="C261" s="573">
        <v>431100</v>
      </c>
      <c r="D261" s="573"/>
      <c r="E261" s="576" t="s">
        <v>529</v>
      </c>
      <c r="F261" s="576"/>
      <c r="G261" s="579"/>
      <c r="H261" s="579"/>
      <c r="I261" s="579"/>
      <c r="J261" s="579"/>
      <c r="K261" s="17"/>
      <c r="L261" s="101"/>
      <c r="M261" s="101"/>
      <c r="N261" s="101"/>
      <c r="O261" s="101"/>
      <c r="P261" s="101"/>
    </row>
    <row r="262" spans="2:16" s="96" customFormat="1" ht="35.1" customHeight="1">
      <c r="B262" s="95" t="s">
        <v>1405</v>
      </c>
      <c r="C262" s="573">
        <v>431200</v>
      </c>
      <c r="D262" s="573"/>
      <c r="E262" s="576" t="s">
        <v>530</v>
      </c>
      <c r="F262" s="576"/>
      <c r="G262" s="579"/>
      <c r="H262" s="579"/>
      <c r="I262" s="579"/>
      <c r="J262" s="579"/>
      <c r="K262" s="17"/>
      <c r="L262" s="101"/>
      <c r="M262" s="101"/>
      <c r="N262" s="101"/>
      <c r="O262" s="101"/>
      <c r="P262" s="101"/>
    </row>
    <row r="263" spans="2:16" s="96" customFormat="1" ht="35.1" customHeight="1">
      <c r="B263" s="95" t="s">
        <v>1406</v>
      </c>
      <c r="C263" s="573">
        <v>431300</v>
      </c>
      <c r="D263" s="573"/>
      <c r="E263" s="576" t="s">
        <v>531</v>
      </c>
      <c r="F263" s="576"/>
      <c r="G263" s="579"/>
      <c r="H263" s="579"/>
      <c r="I263" s="579"/>
      <c r="J263" s="579"/>
      <c r="K263" s="17"/>
      <c r="L263" s="101"/>
      <c r="M263" s="101"/>
      <c r="N263" s="101"/>
      <c r="O263" s="101"/>
      <c r="P263" s="101"/>
    </row>
    <row r="264" spans="2:16" s="96" customFormat="1" ht="35.1" customHeight="1">
      <c r="B264" s="95" t="s">
        <v>1407</v>
      </c>
      <c r="C264" s="571">
        <v>433000</v>
      </c>
      <c r="D264" s="571"/>
      <c r="E264" s="572" t="s">
        <v>1408</v>
      </c>
      <c r="F264" s="572"/>
      <c r="G264" s="579"/>
      <c r="H264" s="579"/>
      <c r="I264" s="579"/>
      <c r="J264" s="579"/>
      <c r="K264" s="17"/>
      <c r="L264" s="101"/>
      <c r="M264" s="101"/>
      <c r="N264" s="101"/>
      <c r="O264" s="101"/>
      <c r="P264" s="101"/>
    </row>
    <row r="265" spans="2:16" s="96" customFormat="1" ht="35.1" customHeight="1">
      <c r="B265" s="95" t="s">
        <v>1409</v>
      </c>
      <c r="C265" s="573">
        <v>433100</v>
      </c>
      <c r="D265" s="573"/>
      <c r="E265" s="576" t="s">
        <v>477</v>
      </c>
      <c r="F265" s="576"/>
      <c r="G265" s="579"/>
      <c r="H265" s="579"/>
      <c r="I265" s="579"/>
      <c r="J265" s="579"/>
      <c r="K265" s="17"/>
      <c r="L265" s="101"/>
      <c r="M265" s="101"/>
      <c r="N265" s="101"/>
      <c r="O265" s="101"/>
      <c r="P265" s="101"/>
    </row>
    <row r="266" spans="2:16" s="96" customFormat="1" ht="35.1" customHeight="1">
      <c r="B266" s="95" t="s">
        <v>1410</v>
      </c>
      <c r="C266" s="571">
        <v>434000</v>
      </c>
      <c r="D266" s="571"/>
      <c r="E266" s="572" t="s">
        <v>1411</v>
      </c>
      <c r="F266" s="572"/>
      <c r="G266" s="579"/>
      <c r="H266" s="579"/>
      <c r="I266" s="579"/>
      <c r="J266" s="579"/>
      <c r="K266" s="17"/>
      <c r="L266" s="101"/>
      <c r="M266" s="101"/>
      <c r="N266" s="101"/>
      <c r="O266" s="101"/>
      <c r="P266" s="101"/>
    </row>
    <row r="267" spans="2:16" s="96" customFormat="1" ht="35.1" customHeight="1">
      <c r="B267" s="95" t="s">
        <v>1412</v>
      </c>
      <c r="C267" s="573">
        <v>434100</v>
      </c>
      <c r="D267" s="573"/>
      <c r="E267" s="576" t="s">
        <v>480</v>
      </c>
      <c r="F267" s="576"/>
      <c r="G267" s="579"/>
      <c r="H267" s="579"/>
      <c r="I267" s="579"/>
      <c r="J267" s="579"/>
      <c r="K267" s="17"/>
      <c r="L267" s="101"/>
      <c r="M267" s="101"/>
      <c r="N267" s="101"/>
      <c r="O267" s="101"/>
      <c r="P267" s="101"/>
    </row>
    <row r="268" spans="2:16" s="96" customFormat="1" ht="35.1" customHeight="1">
      <c r="B268" s="95" t="s">
        <v>1413</v>
      </c>
      <c r="C268" s="573">
        <v>434200</v>
      </c>
      <c r="D268" s="573"/>
      <c r="E268" s="576" t="s">
        <v>532</v>
      </c>
      <c r="F268" s="576"/>
      <c r="G268" s="579"/>
      <c r="H268" s="579"/>
      <c r="I268" s="579"/>
      <c r="J268" s="579"/>
      <c r="K268" s="17"/>
      <c r="L268" s="101"/>
      <c r="M268" s="101"/>
      <c r="N268" s="101"/>
      <c r="O268" s="101"/>
      <c r="P268" s="101"/>
    </row>
    <row r="269" spans="2:16" s="96" customFormat="1" ht="35.1" customHeight="1">
      <c r="B269" s="95" t="s">
        <v>1414</v>
      </c>
      <c r="C269" s="573">
        <v>434300</v>
      </c>
      <c r="D269" s="573"/>
      <c r="E269" s="576" t="s">
        <v>533</v>
      </c>
      <c r="F269" s="576"/>
      <c r="G269" s="579"/>
      <c r="H269" s="579"/>
      <c r="I269" s="579"/>
      <c r="J269" s="579"/>
      <c r="K269" s="17"/>
      <c r="L269" s="101"/>
      <c r="M269" s="101"/>
      <c r="N269" s="101"/>
      <c r="O269" s="101"/>
      <c r="P269" s="101"/>
    </row>
    <row r="270" spans="2:16" s="96" customFormat="1" ht="35.1" customHeight="1">
      <c r="B270" s="95" t="s">
        <v>1415</v>
      </c>
      <c r="C270" s="571">
        <v>440000</v>
      </c>
      <c r="D270" s="571"/>
      <c r="E270" s="572" t="s">
        <v>1416</v>
      </c>
      <c r="F270" s="572"/>
      <c r="G270" s="579"/>
      <c r="H270" s="579"/>
      <c r="I270" s="579"/>
      <c r="J270" s="579"/>
      <c r="K270" s="17"/>
      <c r="L270" s="101"/>
      <c r="M270" s="101"/>
      <c r="N270" s="101"/>
      <c r="O270" s="101"/>
      <c r="P270" s="101"/>
    </row>
    <row r="271" spans="2:16" s="96" customFormat="1" ht="35.1" customHeight="1">
      <c r="B271" s="95" t="s">
        <v>1417</v>
      </c>
      <c r="C271" s="571">
        <v>441000</v>
      </c>
      <c r="D271" s="571"/>
      <c r="E271" s="572" t="s">
        <v>1418</v>
      </c>
      <c r="F271" s="572"/>
      <c r="G271" s="579"/>
      <c r="H271" s="579"/>
      <c r="I271" s="579"/>
      <c r="J271" s="579"/>
      <c r="K271" s="17"/>
      <c r="L271" s="101"/>
      <c r="M271" s="101"/>
      <c r="N271" s="101"/>
      <c r="O271" s="101"/>
      <c r="P271" s="101"/>
    </row>
    <row r="272" spans="2:16" s="96" customFormat="1" ht="35.1" customHeight="1">
      <c r="B272" s="95" t="s">
        <v>1419</v>
      </c>
      <c r="C272" s="573">
        <v>441100</v>
      </c>
      <c r="D272" s="573"/>
      <c r="E272" s="576" t="s">
        <v>396</v>
      </c>
      <c r="F272" s="576"/>
      <c r="G272" s="579"/>
      <c r="H272" s="579"/>
      <c r="I272" s="579"/>
      <c r="J272" s="579"/>
      <c r="K272" s="17"/>
      <c r="L272" s="101"/>
      <c r="M272" s="101"/>
      <c r="N272" s="101"/>
      <c r="O272" s="101"/>
      <c r="P272" s="101"/>
    </row>
    <row r="273" spans="2:16" s="96" customFormat="1" ht="35.1" customHeight="1">
      <c r="B273" s="95" t="s">
        <v>1420</v>
      </c>
      <c r="C273" s="573">
        <v>441200</v>
      </c>
      <c r="D273" s="573"/>
      <c r="E273" s="576" t="s">
        <v>397</v>
      </c>
      <c r="F273" s="576"/>
      <c r="G273" s="579"/>
      <c r="H273" s="579"/>
      <c r="I273" s="579"/>
      <c r="J273" s="579"/>
      <c r="K273" s="17"/>
      <c r="L273" s="101"/>
      <c r="M273" s="101"/>
      <c r="N273" s="101"/>
      <c r="O273" s="101"/>
      <c r="P273" s="101"/>
    </row>
    <row r="274" spans="2:16" s="96" customFormat="1" ht="35.1" customHeight="1">
      <c r="B274" s="95" t="s">
        <v>1421</v>
      </c>
      <c r="C274" s="573">
        <v>441300</v>
      </c>
      <c r="D274" s="573"/>
      <c r="E274" s="576" t="s">
        <v>398</v>
      </c>
      <c r="F274" s="576"/>
      <c r="G274" s="579"/>
      <c r="H274" s="579"/>
      <c r="I274" s="579"/>
      <c r="J274" s="579"/>
      <c r="K274" s="17"/>
      <c r="L274" s="101"/>
      <c r="M274" s="101"/>
      <c r="N274" s="101"/>
      <c r="O274" s="101"/>
      <c r="P274" s="101"/>
    </row>
    <row r="275" spans="2:16" s="96" customFormat="1" ht="35.1" customHeight="1">
      <c r="B275" s="95" t="s">
        <v>1422</v>
      </c>
      <c r="C275" s="573">
        <v>441400</v>
      </c>
      <c r="D275" s="573"/>
      <c r="E275" s="576" t="s">
        <v>399</v>
      </c>
      <c r="F275" s="576"/>
      <c r="G275" s="579"/>
      <c r="H275" s="579"/>
      <c r="I275" s="579"/>
      <c r="J275" s="579"/>
      <c r="K275" s="17"/>
      <c r="L275" s="101"/>
      <c r="M275" s="101"/>
      <c r="N275" s="101"/>
      <c r="O275" s="101"/>
      <c r="P275" s="101"/>
    </row>
    <row r="276" spans="2:16" s="96" customFormat="1" ht="35.1" customHeight="1">
      <c r="B276" s="95" t="s">
        <v>1423</v>
      </c>
      <c r="C276" s="573">
        <v>441500</v>
      </c>
      <c r="D276" s="573"/>
      <c r="E276" s="576" t="s">
        <v>400</v>
      </c>
      <c r="F276" s="576"/>
      <c r="G276" s="579"/>
      <c r="H276" s="579"/>
      <c r="I276" s="579"/>
      <c r="J276" s="579"/>
      <c r="K276" s="17"/>
      <c r="L276" s="101"/>
      <c r="M276" s="101"/>
      <c r="N276" s="101"/>
      <c r="O276" s="101"/>
      <c r="P276" s="101"/>
    </row>
    <row r="277" spans="2:16" s="96" customFormat="1" ht="35.1" customHeight="1">
      <c r="B277" s="95" t="s">
        <v>1424</v>
      </c>
      <c r="C277" s="573">
        <v>441600</v>
      </c>
      <c r="D277" s="573"/>
      <c r="E277" s="576" t="s">
        <v>401</v>
      </c>
      <c r="F277" s="576"/>
      <c r="G277" s="579"/>
      <c r="H277" s="579"/>
      <c r="I277" s="579"/>
      <c r="J277" s="579"/>
      <c r="K277" s="17"/>
      <c r="L277" s="101"/>
      <c r="M277" s="101"/>
      <c r="N277" s="101"/>
      <c r="O277" s="101"/>
      <c r="P277" s="101"/>
    </row>
    <row r="278" spans="2:16" s="96" customFormat="1" ht="35.1" customHeight="1">
      <c r="B278" s="95" t="s">
        <v>1425</v>
      </c>
      <c r="C278" s="573">
        <v>441700</v>
      </c>
      <c r="D278" s="573"/>
      <c r="E278" s="576" t="s">
        <v>402</v>
      </c>
      <c r="F278" s="576"/>
      <c r="G278" s="579"/>
      <c r="H278" s="579"/>
      <c r="I278" s="579"/>
      <c r="J278" s="579"/>
      <c r="K278" s="17"/>
      <c r="L278" s="101"/>
      <c r="M278" s="101"/>
      <c r="N278" s="101"/>
      <c r="O278" s="101"/>
      <c r="P278" s="101"/>
    </row>
    <row r="279" spans="2:16" s="96" customFormat="1" ht="35.1" customHeight="1">
      <c r="B279" s="95" t="s">
        <v>1426</v>
      </c>
      <c r="C279" s="573">
        <v>441800</v>
      </c>
      <c r="D279" s="573"/>
      <c r="E279" s="576" t="s">
        <v>403</v>
      </c>
      <c r="F279" s="576"/>
      <c r="G279" s="579"/>
      <c r="H279" s="579"/>
      <c r="I279" s="579"/>
      <c r="J279" s="579"/>
      <c r="K279" s="17"/>
      <c r="L279" s="101"/>
      <c r="M279" s="101"/>
      <c r="N279" s="101"/>
      <c r="O279" s="101"/>
      <c r="P279" s="101"/>
    </row>
    <row r="280" spans="2:16" s="96" customFormat="1" ht="35.1" customHeight="1">
      <c r="B280" s="95" t="s">
        <v>1427</v>
      </c>
      <c r="C280" s="571">
        <v>442000</v>
      </c>
      <c r="D280" s="571"/>
      <c r="E280" s="572" t="s">
        <v>1428</v>
      </c>
      <c r="F280" s="572"/>
      <c r="G280" s="579"/>
      <c r="H280" s="579"/>
      <c r="I280" s="579"/>
      <c r="J280" s="579"/>
      <c r="K280" s="17"/>
      <c r="L280" s="101"/>
      <c r="M280" s="101"/>
      <c r="N280" s="101"/>
      <c r="O280" s="101"/>
      <c r="P280" s="101"/>
    </row>
    <row r="281" spans="2:16" s="96" customFormat="1" ht="35.1" customHeight="1">
      <c r="B281" s="95" t="s">
        <v>1429</v>
      </c>
      <c r="C281" s="573">
        <v>442100</v>
      </c>
      <c r="D281" s="573"/>
      <c r="E281" s="576" t="s">
        <v>404</v>
      </c>
      <c r="F281" s="576"/>
      <c r="G281" s="579"/>
      <c r="H281" s="579"/>
      <c r="I281" s="579"/>
      <c r="J281" s="579"/>
      <c r="K281" s="17"/>
      <c r="L281" s="101"/>
      <c r="M281" s="101"/>
      <c r="N281" s="101"/>
      <c r="O281" s="101"/>
      <c r="P281" s="101"/>
    </row>
    <row r="282" spans="2:16" s="96" customFormat="1" ht="35.1" customHeight="1">
      <c r="B282" s="95" t="s">
        <v>1430</v>
      </c>
      <c r="C282" s="573">
        <v>442200</v>
      </c>
      <c r="D282" s="573"/>
      <c r="E282" s="576" t="s">
        <v>405</v>
      </c>
      <c r="F282" s="576"/>
      <c r="G282" s="579"/>
      <c r="H282" s="579"/>
      <c r="I282" s="579"/>
      <c r="J282" s="579"/>
      <c r="K282" s="17"/>
      <c r="L282" s="101"/>
      <c r="M282" s="101"/>
      <c r="N282" s="101"/>
      <c r="O282" s="101"/>
      <c r="P282" s="101"/>
    </row>
    <row r="283" spans="2:16" s="96" customFormat="1" ht="35.1" customHeight="1">
      <c r="B283" s="95" t="s">
        <v>1431</v>
      </c>
      <c r="C283" s="573">
        <v>442300</v>
      </c>
      <c r="D283" s="573"/>
      <c r="E283" s="576" t="s">
        <v>406</v>
      </c>
      <c r="F283" s="576"/>
      <c r="G283" s="579"/>
      <c r="H283" s="579"/>
      <c r="I283" s="579"/>
      <c r="J283" s="579"/>
      <c r="K283" s="17"/>
      <c r="L283" s="101"/>
      <c r="M283" s="101"/>
      <c r="N283" s="101"/>
      <c r="O283" s="101"/>
      <c r="P283" s="101"/>
    </row>
    <row r="284" spans="2:16" s="96" customFormat="1" ht="35.1" customHeight="1">
      <c r="B284" s="95" t="s">
        <v>1432</v>
      </c>
      <c r="C284" s="573">
        <v>442400</v>
      </c>
      <c r="D284" s="573"/>
      <c r="E284" s="576" t="s">
        <v>407</v>
      </c>
      <c r="F284" s="576"/>
      <c r="G284" s="579"/>
      <c r="H284" s="579"/>
      <c r="I284" s="579"/>
      <c r="J284" s="579"/>
      <c r="K284" s="17"/>
      <c r="L284" s="101"/>
      <c r="M284" s="101"/>
      <c r="N284" s="101"/>
      <c r="O284" s="101"/>
      <c r="P284" s="101"/>
    </row>
    <row r="285" spans="2:16" s="96" customFormat="1" ht="35.1" customHeight="1">
      <c r="B285" s="95" t="s">
        <v>1433</v>
      </c>
      <c r="C285" s="573">
        <v>442500</v>
      </c>
      <c r="D285" s="573"/>
      <c r="E285" s="576" t="s">
        <v>408</v>
      </c>
      <c r="F285" s="576"/>
      <c r="G285" s="579"/>
      <c r="H285" s="579"/>
      <c r="I285" s="579"/>
      <c r="J285" s="579"/>
      <c r="K285" s="17"/>
      <c r="L285" s="101"/>
      <c r="M285" s="101"/>
      <c r="N285" s="101"/>
      <c r="O285" s="101"/>
      <c r="P285" s="101"/>
    </row>
    <row r="286" spans="2:16" s="96" customFormat="1" ht="35.1" customHeight="1">
      <c r="B286" s="95" t="s">
        <v>1434</v>
      </c>
      <c r="C286" s="573">
        <v>442600</v>
      </c>
      <c r="D286" s="573"/>
      <c r="E286" s="576" t="s">
        <v>409</v>
      </c>
      <c r="F286" s="576"/>
      <c r="G286" s="579"/>
      <c r="H286" s="579"/>
      <c r="I286" s="579"/>
      <c r="J286" s="579"/>
      <c r="K286" s="17"/>
      <c r="L286" s="101"/>
      <c r="M286" s="101"/>
      <c r="N286" s="101"/>
      <c r="O286" s="101"/>
      <c r="P286" s="101"/>
    </row>
    <row r="287" spans="2:16" s="96" customFormat="1" ht="35.1" customHeight="1">
      <c r="B287" s="95" t="s">
        <v>1435</v>
      </c>
      <c r="C287" s="571">
        <v>443000</v>
      </c>
      <c r="D287" s="571"/>
      <c r="E287" s="572" t="s">
        <v>1436</v>
      </c>
      <c r="F287" s="572"/>
      <c r="G287" s="579"/>
      <c r="H287" s="579"/>
      <c r="I287" s="579"/>
      <c r="J287" s="579"/>
      <c r="K287" s="17"/>
      <c r="L287" s="101"/>
      <c r="M287" s="101"/>
      <c r="N287" s="101"/>
      <c r="O287" s="101"/>
      <c r="P287" s="101"/>
    </row>
    <row r="288" spans="2:16" s="96" customFormat="1" ht="35.1" customHeight="1">
      <c r="B288" s="95" t="s">
        <v>1437</v>
      </c>
      <c r="C288" s="573">
        <v>443100</v>
      </c>
      <c r="D288" s="573"/>
      <c r="E288" s="576" t="s">
        <v>534</v>
      </c>
      <c r="F288" s="576"/>
      <c r="G288" s="579"/>
      <c r="H288" s="579"/>
      <c r="I288" s="579"/>
      <c r="J288" s="579"/>
      <c r="K288" s="17"/>
      <c r="L288" s="101"/>
      <c r="M288" s="101"/>
      <c r="N288" s="101"/>
      <c r="O288" s="101"/>
      <c r="P288" s="101"/>
    </row>
    <row r="289" spans="2:16" s="96" customFormat="1" ht="35.1" customHeight="1">
      <c r="B289" s="574" t="s">
        <v>1438</v>
      </c>
      <c r="C289" s="571">
        <v>444000</v>
      </c>
      <c r="D289" s="571"/>
      <c r="E289" s="571" t="s">
        <v>1680</v>
      </c>
      <c r="F289" s="571"/>
      <c r="G289" s="579"/>
      <c r="H289" s="579"/>
      <c r="I289" s="579"/>
      <c r="J289" s="579"/>
      <c r="K289" s="575"/>
      <c r="L289" s="566"/>
      <c r="M289" s="566"/>
      <c r="N289" s="566"/>
      <c r="O289" s="566"/>
      <c r="P289" s="566"/>
    </row>
    <row r="290" spans="2:16" s="96" customFormat="1" ht="35.1" customHeight="1">
      <c r="B290" s="574"/>
      <c r="C290" s="571"/>
      <c r="D290" s="571"/>
      <c r="E290" s="571"/>
      <c r="F290" s="571"/>
      <c r="G290" s="579"/>
      <c r="H290" s="579"/>
      <c r="I290" s="579"/>
      <c r="J290" s="579"/>
      <c r="K290" s="575"/>
      <c r="L290" s="567"/>
      <c r="M290" s="567"/>
      <c r="N290" s="567"/>
      <c r="O290" s="567"/>
      <c r="P290" s="567"/>
    </row>
    <row r="291" spans="2:16" s="96" customFormat="1" ht="35.1" customHeight="1">
      <c r="B291" s="95" t="s">
        <v>1439</v>
      </c>
      <c r="C291" s="573">
        <v>444100</v>
      </c>
      <c r="D291" s="573"/>
      <c r="E291" s="576" t="s">
        <v>410</v>
      </c>
      <c r="F291" s="576"/>
      <c r="G291" s="579"/>
      <c r="H291" s="579"/>
      <c r="I291" s="579"/>
      <c r="J291" s="579"/>
      <c r="K291" s="17"/>
      <c r="L291" s="101"/>
      <c r="M291" s="101"/>
      <c r="N291" s="101"/>
      <c r="O291" s="101"/>
      <c r="P291" s="101"/>
    </row>
    <row r="292" spans="2:16" s="96" customFormat="1" ht="35.1" customHeight="1">
      <c r="B292" s="95" t="s">
        <v>1440</v>
      </c>
      <c r="C292" s="573">
        <v>444200</v>
      </c>
      <c r="D292" s="573"/>
      <c r="E292" s="576" t="s">
        <v>411</v>
      </c>
      <c r="F292" s="576"/>
      <c r="G292" s="579"/>
      <c r="H292" s="579"/>
      <c r="I292" s="579"/>
      <c r="J292" s="579"/>
      <c r="K292" s="17"/>
      <c r="L292" s="101"/>
      <c r="M292" s="101"/>
      <c r="N292" s="101"/>
      <c r="O292" s="101"/>
      <c r="P292" s="101"/>
    </row>
    <row r="293" spans="2:16" s="96" customFormat="1" ht="35.1" customHeight="1">
      <c r="B293" s="95" t="s">
        <v>1441</v>
      </c>
      <c r="C293" s="573">
        <v>444300</v>
      </c>
      <c r="D293" s="573"/>
      <c r="E293" s="576" t="s">
        <v>412</v>
      </c>
      <c r="F293" s="576"/>
      <c r="G293" s="579"/>
      <c r="H293" s="579"/>
      <c r="I293" s="579"/>
      <c r="J293" s="579"/>
      <c r="K293" s="17"/>
      <c r="L293" s="101"/>
      <c r="M293" s="101"/>
      <c r="N293" s="101"/>
      <c r="O293" s="101"/>
      <c r="P293" s="101"/>
    </row>
    <row r="294" spans="2:16" s="96" customFormat="1" ht="35.1" customHeight="1">
      <c r="B294" s="95" t="s">
        <v>1442</v>
      </c>
      <c r="C294" s="571">
        <v>450000</v>
      </c>
      <c r="D294" s="571"/>
      <c r="E294" s="572" t="s">
        <v>1443</v>
      </c>
      <c r="F294" s="572"/>
      <c r="G294" s="579"/>
      <c r="H294" s="579"/>
      <c r="I294" s="579"/>
      <c r="J294" s="579"/>
      <c r="K294" s="17"/>
      <c r="L294" s="101"/>
      <c r="M294" s="101"/>
      <c r="N294" s="101"/>
      <c r="O294" s="101"/>
      <c r="P294" s="101"/>
    </row>
    <row r="295" spans="2:16" s="96" customFormat="1" ht="27.75" customHeight="1">
      <c r="B295" s="574" t="s">
        <v>1444</v>
      </c>
      <c r="C295" s="571">
        <v>451000</v>
      </c>
      <c r="D295" s="571"/>
      <c r="E295" s="572" t="s">
        <v>1445</v>
      </c>
      <c r="F295" s="572"/>
      <c r="G295" s="579"/>
      <c r="H295" s="579"/>
      <c r="I295" s="579"/>
      <c r="J295" s="579"/>
      <c r="K295" s="575"/>
      <c r="L295" s="566"/>
      <c r="M295" s="566"/>
      <c r="N295" s="566"/>
      <c r="O295" s="566"/>
      <c r="P295" s="566"/>
    </row>
    <row r="296" spans="2:16" s="96" customFormat="1" ht="22.5" customHeight="1">
      <c r="B296" s="574"/>
      <c r="C296" s="571"/>
      <c r="D296" s="571"/>
      <c r="E296" s="572" t="s">
        <v>1446</v>
      </c>
      <c r="F296" s="572"/>
      <c r="G296" s="579"/>
      <c r="H296" s="579"/>
      <c r="I296" s="579"/>
      <c r="J296" s="579"/>
      <c r="K296" s="575"/>
      <c r="L296" s="567"/>
      <c r="M296" s="567"/>
      <c r="N296" s="567"/>
      <c r="O296" s="567"/>
      <c r="P296" s="567"/>
    </row>
    <row r="297" spans="2:16" s="96" customFormat="1" ht="35.1" customHeight="1">
      <c r="B297" s="95" t="s">
        <v>1447</v>
      </c>
      <c r="C297" s="573">
        <v>451100</v>
      </c>
      <c r="D297" s="573"/>
      <c r="E297" s="576" t="s">
        <v>413</v>
      </c>
      <c r="F297" s="576"/>
      <c r="G297" s="579"/>
      <c r="H297" s="579"/>
      <c r="I297" s="579"/>
      <c r="J297" s="579"/>
      <c r="K297" s="17"/>
      <c r="L297" s="101"/>
      <c r="M297" s="101"/>
      <c r="N297" s="101"/>
      <c r="O297" s="101"/>
      <c r="P297" s="101"/>
    </row>
    <row r="298" spans="2:16" s="96" customFormat="1" ht="35.1" customHeight="1">
      <c r="B298" s="95" t="s">
        <v>1448</v>
      </c>
      <c r="C298" s="573">
        <v>451200</v>
      </c>
      <c r="D298" s="573"/>
      <c r="E298" s="576" t="s">
        <v>414</v>
      </c>
      <c r="F298" s="576"/>
      <c r="G298" s="579"/>
      <c r="H298" s="579"/>
      <c r="I298" s="579"/>
      <c r="J298" s="579"/>
      <c r="K298" s="17"/>
      <c r="L298" s="101"/>
      <c r="M298" s="101"/>
      <c r="N298" s="101"/>
      <c r="O298" s="101"/>
      <c r="P298" s="101"/>
    </row>
    <row r="299" spans="2:16" s="96" customFormat="1" ht="35.1" customHeight="1">
      <c r="B299" s="95" t="s">
        <v>1449</v>
      </c>
      <c r="C299" s="571">
        <v>452000</v>
      </c>
      <c r="D299" s="571"/>
      <c r="E299" s="572" t="s">
        <v>1450</v>
      </c>
      <c r="F299" s="572"/>
      <c r="G299" s="579"/>
      <c r="H299" s="579"/>
      <c r="I299" s="579"/>
      <c r="J299" s="579"/>
      <c r="K299" s="17"/>
      <c r="L299" s="101"/>
      <c r="M299" s="101"/>
      <c r="N299" s="101"/>
      <c r="O299" s="101"/>
      <c r="P299" s="101"/>
    </row>
    <row r="300" spans="2:16" s="96" customFormat="1" ht="35.1" customHeight="1">
      <c r="B300" s="95" t="s">
        <v>1451</v>
      </c>
      <c r="C300" s="573">
        <v>452100</v>
      </c>
      <c r="D300" s="573"/>
      <c r="E300" s="576" t="s">
        <v>415</v>
      </c>
      <c r="F300" s="576"/>
      <c r="G300" s="579"/>
      <c r="H300" s="579"/>
      <c r="I300" s="579"/>
      <c r="J300" s="579"/>
      <c r="K300" s="17"/>
      <c r="L300" s="101"/>
      <c r="M300" s="101"/>
      <c r="N300" s="101"/>
      <c r="O300" s="101"/>
      <c r="P300" s="101"/>
    </row>
    <row r="301" spans="2:16" s="96" customFormat="1" ht="35.1" customHeight="1">
      <c r="B301" s="95" t="s">
        <v>1452</v>
      </c>
      <c r="C301" s="573">
        <v>452200</v>
      </c>
      <c r="D301" s="573"/>
      <c r="E301" s="576" t="s">
        <v>416</v>
      </c>
      <c r="F301" s="576"/>
      <c r="G301" s="579"/>
      <c r="H301" s="579"/>
      <c r="I301" s="579"/>
      <c r="J301" s="579"/>
      <c r="K301" s="17"/>
      <c r="L301" s="101"/>
      <c r="M301" s="101"/>
      <c r="N301" s="101"/>
      <c r="O301" s="101"/>
      <c r="P301" s="101"/>
    </row>
    <row r="302" spans="2:16" s="96" customFormat="1" ht="35.1" customHeight="1">
      <c r="B302" s="95" t="s">
        <v>1453</v>
      </c>
      <c r="C302" s="571">
        <v>453000</v>
      </c>
      <c r="D302" s="571"/>
      <c r="E302" s="572" t="s">
        <v>1454</v>
      </c>
      <c r="F302" s="572"/>
      <c r="G302" s="579"/>
      <c r="H302" s="579"/>
      <c r="I302" s="579"/>
      <c r="J302" s="579"/>
      <c r="K302" s="17"/>
      <c r="L302" s="101"/>
      <c r="M302" s="101"/>
      <c r="N302" s="101"/>
      <c r="O302" s="101"/>
      <c r="P302" s="101"/>
    </row>
    <row r="303" spans="2:16" s="96" customFormat="1" ht="35.1" customHeight="1">
      <c r="B303" s="95" t="s">
        <v>1455</v>
      </c>
      <c r="C303" s="573">
        <v>453100</v>
      </c>
      <c r="D303" s="573"/>
      <c r="E303" s="576" t="s">
        <v>417</v>
      </c>
      <c r="F303" s="576"/>
      <c r="G303" s="579"/>
      <c r="H303" s="579"/>
      <c r="I303" s="579"/>
      <c r="J303" s="579"/>
      <c r="K303" s="17"/>
      <c r="L303" s="101"/>
      <c r="M303" s="101"/>
      <c r="N303" s="101"/>
      <c r="O303" s="101"/>
      <c r="P303" s="101"/>
    </row>
    <row r="304" spans="2:16" s="96" customFormat="1" ht="35.1" customHeight="1">
      <c r="B304" s="95" t="s">
        <v>1456</v>
      </c>
      <c r="C304" s="573">
        <v>453200</v>
      </c>
      <c r="D304" s="573"/>
      <c r="E304" s="576" t="s">
        <v>418</v>
      </c>
      <c r="F304" s="576"/>
      <c r="G304" s="579"/>
      <c r="H304" s="579"/>
      <c r="I304" s="579"/>
      <c r="J304" s="579"/>
      <c r="K304" s="17"/>
      <c r="L304" s="101"/>
      <c r="M304" s="101"/>
      <c r="N304" s="101"/>
      <c r="O304" s="101"/>
      <c r="P304" s="101"/>
    </row>
    <row r="305" spans="2:16" s="96" customFormat="1" ht="26.25" customHeight="1">
      <c r="B305" s="574" t="s">
        <v>1457</v>
      </c>
      <c r="C305" s="571">
        <v>454000</v>
      </c>
      <c r="D305" s="571"/>
      <c r="E305" s="572" t="s">
        <v>1458</v>
      </c>
      <c r="F305" s="572"/>
      <c r="G305" s="576"/>
      <c r="H305" s="576"/>
      <c r="I305" s="576"/>
      <c r="J305" s="576"/>
      <c r="K305" s="575"/>
      <c r="L305" s="566"/>
      <c r="M305" s="566"/>
      <c r="N305" s="566"/>
      <c r="O305" s="566"/>
      <c r="P305" s="566"/>
    </row>
    <row r="306" spans="2:16" s="96" customFormat="1" ht="22.5" customHeight="1">
      <c r="B306" s="574"/>
      <c r="C306" s="571"/>
      <c r="D306" s="571"/>
      <c r="E306" s="572" t="s">
        <v>1459</v>
      </c>
      <c r="F306" s="572"/>
      <c r="G306" s="576"/>
      <c r="H306" s="576"/>
      <c r="I306" s="576"/>
      <c r="J306" s="576"/>
      <c r="K306" s="575"/>
      <c r="L306" s="567"/>
      <c r="M306" s="567"/>
      <c r="N306" s="567"/>
      <c r="O306" s="567"/>
      <c r="P306" s="567"/>
    </row>
    <row r="307" spans="2:16" s="96" customFormat="1" ht="35.1" customHeight="1">
      <c r="B307" s="95" t="s">
        <v>1460</v>
      </c>
      <c r="C307" s="573">
        <v>454100</v>
      </c>
      <c r="D307" s="573"/>
      <c r="E307" s="576" t="s">
        <v>419</v>
      </c>
      <c r="F307" s="576"/>
      <c r="G307" s="576"/>
      <c r="H307" s="576"/>
      <c r="I307" s="576"/>
      <c r="J307" s="576"/>
      <c r="K307" s="17"/>
      <c r="L307" s="101"/>
      <c r="M307" s="101"/>
      <c r="N307" s="101"/>
      <c r="O307" s="101"/>
      <c r="P307" s="101"/>
    </row>
    <row r="308" spans="2:16" s="96" customFormat="1" ht="35.1" customHeight="1">
      <c r="B308" s="95" t="s">
        <v>1461</v>
      </c>
      <c r="C308" s="573">
        <v>454200</v>
      </c>
      <c r="D308" s="573"/>
      <c r="E308" s="576" t="s">
        <v>420</v>
      </c>
      <c r="F308" s="576"/>
      <c r="G308" s="576"/>
      <c r="H308" s="576"/>
      <c r="I308" s="576"/>
      <c r="J308" s="576"/>
      <c r="K308" s="17"/>
      <c r="L308" s="101"/>
      <c r="M308" s="101"/>
      <c r="N308" s="101"/>
      <c r="O308" s="101"/>
      <c r="P308" s="101"/>
    </row>
    <row r="309" spans="2:16" s="96" customFormat="1" ht="26.25" customHeight="1">
      <c r="B309" s="574" t="s">
        <v>1462</v>
      </c>
      <c r="C309" s="571">
        <v>460000</v>
      </c>
      <c r="D309" s="571"/>
      <c r="E309" s="572" t="s">
        <v>1463</v>
      </c>
      <c r="F309" s="572"/>
      <c r="G309" s="576"/>
      <c r="H309" s="576"/>
      <c r="I309" s="576"/>
      <c r="J309" s="576"/>
      <c r="K309" s="575"/>
      <c r="L309" s="566"/>
      <c r="M309" s="566"/>
      <c r="N309" s="566"/>
      <c r="O309" s="566"/>
      <c r="P309" s="566"/>
    </row>
    <row r="310" spans="2:16" s="96" customFormat="1" ht="23.25" customHeight="1">
      <c r="B310" s="574"/>
      <c r="C310" s="571"/>
      <c r="D310" s="571"/>
      <c r="E310" s="572" t="s">
        <v>1464</v>
      </c>
      <c r="F310" s="572"/>
      <c r="G310" s="576"/>
      <c r="H310" s="576"/>
      <c r="I310" s="576"/>
      <c r="J310" s="576"/>
      <c r="K310" s="575"/>
      <c r="L310" s="567"/>
      <c r="M310" s="567"/>
      <c r="N310" s="567"/>
      <c r="O310" s="567"/>
      <c r="P310" s="567"/>
    </row>
    <row r="311" spans="2:16" s="96" customFormat="1" ht="35.1" customHeight="1">
      <c r="B311" s="95" t="s">
        <v>1465</v>
      </c>
      <c r="C311" s="571">
        <v>461000</v>
      </c>
      <c r="D311" s="571"/>
      <c r="E311" s="572" t="s">
        <v>1466</v>
      </c>
      <c r="F311" s="572"/>
      <c r="G311" s="576"/>
      <c r="H311" s="576"/>
      <c r="I311" s="576"/>
      <c r="J311" s="576"/>
      <c r="K311" s="17"/>
      <c r="L311" s="101"/>
      <c r="M311" s="101"/>
      <c r="N311" s="101"/>
      <c r="O311" s="101"/>
      <c r="P311" s="101"/>
    </row>
    <row r="312" spans="2:16" s="96" customFormat="1" ht="35.1" customHeight="1">
      <c r="B312" s="95" t="s">
        <v>1467</v>
      </c>
      <c r="C312" s="573">
        <v>461100</v>
      </c>
      <c r="D312" s="573"/>
      <c r="E312" s="576" t="s">
        <v>421</v>
      </c>
      <c r="F312" s="576"/>
      <c r="G312" s="576"/>
      <c r="H312" s="576"/>
      <c r="I312" s="576"/>
      <c r="J312" s="576"/>
      <c r="K312" s="17"/>
      <c r="L312" s="101"/>
      <c r="M312" s="101"/>
      <c r="N312" s="101"/>
      <c r="O312" s="101"/>
      <c r="P312" s="101"/>
    </row>
    <row r="313" spans="2:16" s="96" customFormat="1" ht="35.1" customHeight="1">
      <c r="B313" s="95" t="s">
        <v>1468</v>
      </c>
      <c r="C313" s="573">
        <v>461200</v>
      </c>
      <c r="D313" s="573"/>
      <c r="E313" s="576" t="s">
        <v>422</v>
      </c>
      <c r="F313" s="576"/>
      <c r="G313" s="576"/>
      <c r="H313" s="576"/>
      <c r="I313" s="576"/>
      <c r="J313" s="576"/>
      <c r="K313" s="17"/>
      <c r="L313" s="101"/>
      <c r="M313" s="101"/>
      <c r="N313" s="101"/>
      <c r="O313" s="101"/>
      <c r="P313" s="101"/>
    </row>
    <row r="314" spans="2:16" s="96" customFormat="1" ht="35.1" customHeight="1">
      <c r="B314" s="95" t="s">
        <v>1469</v>
      </c>
      <c r="C314" s="571">
        <v>462000</v>
      </c>
      <c r="D314" s="571"/>
      <c r="E314" s="572" t="s">
        <v>1470</v>
      </c>
      <c r="F314" s="572"/>
      <c r="G314" s="576"/>
      <c r="H314" s="576"/>
      <c r="I314" s="576"/>
      <c r="J314" s="576"/>
      <c r="K314" s="17"/>
      <c r="L314" s="101"/>
      <c r="M314" s="101"/>
      <c r="N314" s="101"/>
      <c r="O314" s="101"/>
      <c r="P314" s="101"/>
    </row>
    <row r="315" spans="2:16" s="96" customFormat="1" ht="35.1" customHeight="1">
      <c r="B315" s="95" t="s">
        <v>1471</v>
      </c>
      <c r="C315" s="573">
        <v>462100</v>
      </c>
      <c r="D315" s="573"/>
      <c r="E315" s="576" t="s">
        <v>535</v>
      </c>
      <c r="F315" s="576"/>
      <c r="G315" s="576"/>
      <c r="H315" s="576"/>
      <c r="I315" s="576"/>
      <c r="J315" s="576"/>
      <c r="K315" s="17"/>
      <c r="L315" s="101"/>
      <c r="M315" s="101"/>
      <c r="N315" s="101"/>
      <c r="O315" s="101"/>
      <c r="P315" s="101"/>
    </row>
    <row r="316" spans="2:16" s="96" customFormat="1" ht="35.1" customHeight="1">
      <c r="B316" s="95" t="s">
        <v>1472</v>
      </c>
      <c r="C316" s="573">
        <v>462200</v>
      </c>
      <c r="D316" s="573"/>
      <c r="E316" s="576" t="s">
        <v>536</v>
      </c>
      <c r="F316" s="576"/>
      <c r="G316" s="576"/>
      <c r="H316" s="576"/>
      <c r="I316" s="576"/>
      <c r="J316" s="576"/>
      <c r="K316" s="17"/>
      <c r="L316" s="101"/>
      <c r="M316" s="101"/>
      <c r="N316" s="101"/>
      <c r="O316" s="101"/>
      <c r="P316" s="101"/>
    </row>
    <row r="317" spans="2:16" s="96" customFormat="1" ht="35.1" customHeight="1">
      <c r="B317" s="95" t="s">
        <v>1473</v>
      </c>
      <c r="C317" s="571">
        <v>463000</v>
      </c>
      <c r="D317" s="571"/>
      <c r="E317" s="572" t="s">
        <v>1474</v>
      </c>
      <c r="F317" s="572"/>
      <c r="G317" s="576"/>
      <c r="H317" s="576"/>
      <c r="I317" s="576"/>
      <c r="J317" s="576"/>
      <c r="K317" s="17"/>
      <c r="L317" s="101"/>
      <c r="M317" s="101"/>
      <c r="N317" s="101"/>
      <c r="O317" s="101"/>
      <c r="P317" s="101"/>
    </row>
    <row r="318" spans="2:16" s="96" customFormat="1" ht="35.1" customHeight="1">
      <c r="B318" s="95" t="s">
        <v>1475</v>
      </c>
      <c r="C318" s="573">
        <v>463100</v>
      </c>
      <c r="D318" s="573"/>
      <c r="E318" s="576" t="s">
        <v>537</v>
      </c>
      <c r="F318" s="576"/>
      <c r="G318" s="576"/>
      <c r="H318" s="576"/>
      <c r="I318" s="576"/>
      <c r="J318" s="576"/>
      <c r="K318" s="17"/>
      <c r="L318" s="101"/>
      <c r="M318" s="101"/>
      <c r="N318" s="101"/>
      <c r="O318" s="101"/>
      <c r="P318" s="101"/>
    </row>
    <row r="319" spans="2:16" s="96" customFormat="1" ht="35.1" customHeight="1">
      <c r="B319" s="95" t="s">
        <v>1476</v>
      </c>
      <c r="C319" s="573">
        <v>463200</v>
      </c>
      <c r="D319" s="573"/>
      <c r="E319" s="576" t="s">
        <v>1477</v>
      </c>
      <c r="F319" s="576"/>
      <c r="G319" s="576"/>
      <c r="H319" s="576"/>
      <c r="I319" s="576"/>
      <c r="J319" s="576"/>
      <c r="K319" s="17"/>
      <c r="L319" s="101"/>
      <c r="M319" s="101"/>
      <c r="N319" s="101"/>
      <c r="O319" s="101"/>
      <c r="P319" s="101"/>
    </row>
    <row r="320" spans="2:16" s="96" customFormat="1" ht="29.45" customHeight="1">
      <c r="B320" s="574" t="s">
        <v>1478</v>
      </c>
      <c r="C320" s="571">
        <v>464000</v>
      </c>
      <c r="D320" s="571"/>
      <c r="E320" s="572" t="s">
        <v>1479</v>
      </c>
      <c r="F320" s="572"/>
      <c r="G320" s="576"/>
      <c r="H320" s="576"/>
      <c r="I320" s="576"/>
      <c r="J320" s="576"/>
      <c r="K320" s="575"/>
      <c r="L320" s="566"/>
      <c r="M320" s="566"/>
      <c r="N320" s="566"/>
      <c r="O320" s="566"/>
      <c r="P320" s="566"/>
    </row>
    <row r="321" spans="2:16" s="96" customFormat="1" ht="18" customHeight="1">
      <c r="B321" s="574"/>
      <c r="C321" s="571"/>
      <c r="D321" s="571"/>
      <c r="E321" s="572" t="s">
        <v>1480</v>
      </c>
      <c r="F321" s="572"/>
      <c r="G321" s="576"/>
      <c r="H321" s="576"/>
      <c r="I321" s="576"/>
      <c r="J321" s="576"/>
      <c r="K321" s="575"/>
      <c r="L321" s="567"/>
      <c r="M321" s="567"/>
      <c r="N321" s="567"/>
      <c r="O321" s="567"/>
      <c r="P321" s="567"/>
    </row>
    <row r="322" spans="2:16" s="96" customFormat="1" ht="35.1" customHeight="1">
      <c r="B322" s="95" t="s">
        <v>1481</v>
      </c>
      <c r="C322" s="573">
        <v>464100</v>
      </c>
      <c r="D322" s="573"/>
      <c r="E322" s="576" t="s">
        <v>538</v>
      </c>
      <c r="F322" s="576"/>
      <c r="G322" s="576"/>
      <c r="H322" s="576"/>
      <c r="I322" s="576"/>
      <c r="J322" s="576"/>
      <c r="K322" s="17"/>
      <c r="L322" s="101"/>
      <c r="M322" s="101"/>
      <c r="N322" s="101"/>
      <c r="O322" s="101"/>
      <c r="P322" s="101"/>
    </row>
    <row r="323" spans="2:16" s="96" customFormat="1" ht="35.1" customHeight="1">
      <c r="B323" s="95" t="s">
        <v>1482</v>
      </c>
      <c r="C323" s="573">
        <v>464200</v>
      </c>
      <c r="D323" s="573"/>
      <c r="E323" s="576" t="s">
        <v>539</v>
      </c>
      <c r="F323" s="576"/>
      <c r="G323" s="576"/>
      <c r="H323" s="576"/>
      <c r="I323" s="576"/>
      <c r="J323" s="576"/>
      <c r="K323" s="17"/>
      <c r="L323" s="101"/>
      <c r="M323" s="101"/>
      <c r="N323" s="101"/>
      <c r="O323" s="101"/>
      <c r="P323" s="101"/>
    </row>
    <row r="324" spans="2:16" s="96" customFormat="1" ht="26.25" customHeight="1">
      <c r="B324" s="574" t="s">
        <v>1483</v>
      </c>
      <c r="C324" s="571">
        <v>470000</v>
      </c>
      <c r="D324" s="571"/>
      <c r="E324" s="572" t="s">
        <v>1484</v>
      </c>
      <c r="F324" s="572"/>
      <c r="G324" s="576"/>
      <c r="H324" s="576"/>
      <c r="I324" s="576"/>
      <c r="J324" s="576"/>
      <c r="K324" s="575"/>
      <c r="L324" s="566"/>
      <c r="M324" s="566"/>
      <c r="N324" s="566"/>
      <c r="O324" s="566"/>
      <c r="P324" s="566"/>
    </row>
    <row r="325" spans="2:16" s="96" customFormat="1" ht="21.2" customHeight="1">
      <c r="B325" s="574"/>
      <c r="C325" s="571"/>
      <c r="D325" s="571"/>
      <c r="E325" s="572" t="s">
        <v>1485</v>
      </c>
      <c r="F325" s="572"/>
      <c r="G325" s="576"/>
      <c r="H325" s="576"/>
      <c r="I325" s="576"/>
      <c r="J325" s="576"/>
      <c r="K325" s="575"/>
      <c r="L325" s="567"/>
      <c r="M325" s="567"/>
      <c r="N325" s="567"/>
      <c r="O325" s="567"/>
      <c r="P325" s="567"/>
    </row>
    <row r="326" spans="2:16" s="96" customFormat="1" ht="35.1" customHeight="1">
      <c r="B326" s="95" t="s">
        <v>1486</v>
      </c>
      <c r="C326" s="571">
        <v>471000</v>
      </c>
      <c r="D326" s="571"/>
      <c r="E326" s="572" t="s">
        <v>1487</v>
      </c>
      <c r="F326" s="572"/>
      <c r="G326" s="576"/>
      <c r="H326" s="576"/>
      <c r="I326" s="576"/>
      <c r="J326" s="576"/>
      <c r="K326" s="17"/>
      <c r="L326" s="101"/>
      <c r="M326" s="101"/>
      <c r="N326" s="101"/>
      <c r="O326" s="101"/>
      <c r="P326" s="101"/>
    </row>
    <row r="327" spans="2:16" s="96" customFormat="1" ht="35.1" customHeight="1">
      <c r="B327" s="95" t="s">
        <v>1488</v>
      </c>
      <c r="C327" s="573">
        <v>471100</v>
      </c>
      <c r="D327" s="573"/>
      <c r="E327" s="576" t="s">
        <v>423</v>
      </c>
      <c r="F327" s="576"/>
      <c r="G327" s="576"/>
      <c r="H327" s="576"/>
      <c r="I327" s="576"/>
      <c r="J327" s="576"/>
      <c r="K327" s="17"/>
      <c r="L327" s="101"/>
      <c r="M327" s="101"/>
      <c r="N327" s="101"/>
      <c r="O327" s="101"/>
      <c r="P327" s="101"/>
    </row>
    <row r="328" spans="2:16" s="96" customFormat="1" ht="35.1" customHeight="1">
      <c r="B328" s="95" t="s">
        <v>1489</v>
      </c>
      <c r="C328" s="573">
        <v>471200</v>
      </c>
      <c r="D328" s="573"/>
      <c r="E328" s="576" t="s">
        <v>424</v>
      </c>
      <c r="F328" s="576"/>
      <c r="G328" s="576"/>
      <c r="H328" s="576"/>
      <c r="I328" s="576"/>
      <c r="J328" s="576"/>
      <c r="K328" s="17"/>
      <c r="L328" s="101"/>
      <c r="M328" s="101"/>
      <c r="N328" s="101"/>
      <c r="O328" s="101"/>
      <c r="P328" s="101"/>
    </row>
    <row r="329" spans="2:16" s="96" customFormat="1" ht="35.1" customHeight="1">
      <c r="B329" s="95" t="s">
        <v>1490</v>
      </c>
      <c r="C329" s="573">
        <v>471900</v>
      </c>
      <c r="D329" s="573"/>
      <c r="E329" s="576" t="s">
        <v>425</v>
      </c>
      <c r="F329" s="576"/>
      <c r="G329" s="576"/>
      <c r="H329" s="576"/>
      <c r="I329" s="576"/>
      <c r="J329" s="576"/>
      <c r="K329" s="17"/>
      <c r="L329" s="101"/>
      <c r="M329" s="101"/>
      <c r="N329" s="101"/>
      <c r="O329" s="101"/>
      <c r="P329" s="101"/>
    </row>
    <row r="330" spans="2:16" s="96" customFormat="1" ht="35.1" customHeight="1">
      <c r="B330" s="95" t="s">
        <v>1491</v>
      </c>
      <c r="C330" s="571">
        <v>472000</v>
      </c>
      <c r="D330" s="571"/>
      <c r="E330" s="572" t="s">
        <v>1492</v>
      </c>
      <c r="F330" s="572"/>
      <c r="G330" s="576"/>
      <c r="H330" s="576"/>
      <c r="I330" s="576"/>
      <c r="J330" s="576"/>
      <c r="K330" s="17"/>
      <c r="L330" s="101"/>
      <c r="M330" s="101"/>
      <c r="N330" s="101"/>
      <c r="O330" s="101"/>
      <c r="P330" s="101"/>
    </row>
    <row r="331" spans="2:16" s="96" customFormat="1" ht="35.1" customHeight="1">
      <c r="B331" s="95" t="s">
        <v>1493</v>
      </c>
      <c r="C331" s="573">
        <v>472100</v>
      </c>
      <c r="D331" s="573"/>
      <c r="E331" s="576" t="s">
        <v>426</v>
      </c>
      <c r="F331" s="576"/>
      <c r="G331" s="576"/>
      <c r="H331" s="576"/>
      <c r="I331" s="576"/>
      <c r="J331" s="576"/>
      <c r="K331" s="17"/>
      <c r="L331" s="101"/>
      <c r="M331" s="101"/>
      <c r="N331" s="101"/>
      <c r="O331" s="101"/>
      <c r="P331" s="101"/>
    </row>
    <row r="332" spans="2:16" s="96" customFormat="1" ht="35.1" customHeight="1">
      <c r="B332" s="95" t="s">
        <v>1494</v>
      </c>
      <c r="C332" s="573">
        <v>472200</v>
      </c>
      <c r="D332" s="573"/>
      <c r="E332" s="576" t="s">
        <v>427</v>
      </c>
      <c r="F332" s="576"/>
      <c r="G332" s="576"/>
      <c r="H332" s="576"/>
      <c r="I332" s="576"/>
      <c r="J332" s="576"/>
      <c r="K332" s="17"/>
      <c r="L332" s="101"/>
      <c r="M332" s="101"/>
      <c r="N332" s="101"/>
      <c r="O332" s="101"/>
      <c r="P332" s="101"/>
    </row>
    <row r="333" spans="2:16" s="96" customFormat="1" ht="35.1" customHeight="1">
      <c r="B333" s="95" t="s">
        <v>1495</v>
      </c>
      <c r="C333" s="573">
        <v>472300</v>
      </c>
      <c r="D333" s="573"/>
      <c r="E333" s="576" t="s">
        <v>428</v>
      </c>
      <c r="F333" s="576"/>
      <c r="G333" s="576"/>
      <c r="H333" s="576"/>
      <c r="I333" s="576"/>
      <c r="J333" s="576"/>
      <c r="K333" s="17"/>
      <c r="L333" s="101"/>
      <c r="M333" s="101"/>
      <c r="N333" s="101"/>
      <c r="O333" s="101"/>
      <c r="P333" s="101"/>
    </row>
    <row r="334" spans="2:16" s="96" customFormat="1" ht="35.1" customHeight="1">
      <c r="B334" s="95" t="s">
        <v>1496</v>
      </c>
      <c r="C334" s="573">
        <v>472400</v>
      </c>
      <c r="D334" s="573"/>
      <c r="E334" s="576" t="s">
        <v>429</v>
      </c>
      <c r="F334" s="576"/>
      <c r="G334" s="576"/>
      <c r="H334" s="576"/>
      <c r="I334" s="576"/>
      <c r="J334" s="576"/>
      <c r="K334" s="17"/>
      <c r="L334" s="101"/>
      <c r="M334" s="101"/>
      <c r="N334" s="101"/>
      <c r="O334" s="101"/>
      <c r="P334" s="101"/>
    </row>
    <row r="335" spans="2:16" s="96" customFormat="1" ht="35.1" customHeight="1">
      <c r="B335" s="95" t="s">
        <v>1497</v>
      </c>
      <c r="C335" s="573">
        <v>472500</v>
      </c>
      <c r="D335" s="573"/>
      <c r="E335" s="576" t="s">
        <v>430</v>
      </c>
      <c r="F335" s="576"/>
      <c r="G335" s="576"/>
      <c r="H335" s="576"/>
      <c r="I335" s="576"/>
      <c r="J335" s="576"/>
      <c r="K335" s="17"/>
      <c r="L335" s="101"/>
      <c r="M335" s="101"/>
      <c r="N335" s="101"/>
      <c r="O335" s="101"/>
      <c r="P335" s="101"/>
    </row>
    <row r="336" spans="2:16" s="96" customFormat="1" ht="35.1" customHeight="1">
      <c r="B336" s="95" t="s">
        <v>1498</v>
      </c>
      <c r="C336" s="573">
        <v>472600</v>
      </c>
      <c r="D336" s="573"/>
      <c r="E336" s="576" t="s">
        <v>431</v>
      </c>
      <c r="F336" s="576"/>
      <c r="G336" s="576"/>
      <c r="H336" s="576"/>
      <c r="I336" s="576"/>
      <c r="J336" s="576"/>
      <c r="K336" s="17"/>
      <c r="L336" s="101"/>
      <c r="M336" s="101"/>
      <c r="N336" s="101"/>
      <c r="O336" s="101"/>
      <c r="P336" s="101"/>
    </row>
    <row r="337" spans="2:16" s="96" customFormat="1" ht="35.1" customHeight="1">
      <c r="B337" s="95" t="s">
        <v>1499</v>
      </c>
      <c r="C337" s="573">
        <v>472700</v>
      </c>
      <c r="D337" s="573"/>
      <c r="E337" s="576" t="s">
        <v>432</v>
      </c>
      <c r="F337" s="576"/>
      <c r="G337" s="576"/>
      <c r="H337" s="576"/>
      <c r="I337" s="576"/>
      <c r="J337" s="576"/>
      <c r="K337" s="17"/>
      <c r="L337" s="101"/>
      <c r="M337" s="101"/>
      <c r="N337" s="101"/>
      <c r="O337" s="101"/>
      <c r="P337" s="101"/>
    </row>
    <row r="338" spans="2:16" s="96" customFormat="1" ht="35.1" customHeight="1">
      <c r="B338" s="95" t="s">
        <v>1500</v>
      </c>
      <c r="C338" s="573">
        <v>472800</v>
      </c>
      <c r="D338" s="573"/>
      <c r="E338" s="576" t="s">
        <v>433</v>
      </c>
      <c r="F338" s="576"/>
      <c r="G338" s="576"/>
      <c r="H338" s="576"/>
      <c r="I338" s="576"/>
      <c r="J338" s="576"/>
      <c r="K338" s="17"/>
      <c r="L338" s="101"/>
      <c r="M338" s="101"/>
      <c r="N338" s="101"/>
      <c r="O338" s="101"/>
      <c r="P338" s="101"/>
    </row>
    <row r="339" spans="2:16" s="96" customFormat="1" ht="35.1" customHeight="1">
      <c r="B339" s="95" t="s">
        <v>1501</v>
      </c>
      <c r="C339" s="573">
        <v>472900</v>
      </c>
      <c r="D339" s="573"/>
      <c r="E339" s="576" t="s">
        <v>434</v>
      </c>
      <c r="F339" s="576"/>
      <c r="G339" s="576"/>
      <c r="H339" s="576"/>
      <c r="I339" s="576"/>
      <c r="J339" s="576"/>
      <c r="K339" s="17"/>
      <c r="L339" s="101"/>
      <c r="M339" s="101"/>
      <c r="N339" s="101"/>
      <c r="O339" s="101"/>
      <c r="P339" s="101"/>
    </row>
    <row r="340" spans="2:16" s="96" customFormat="1" ht="28.5" customHeight="1">
      <c r="B340" s="574" t="s">
        <v>1502</v>
      </c>
      <c r="C340" s="571">
        <v>480000</v>
      </c>
      <c r="D340" s="571"/>
      <c r="E340" s="572" t="s">
        <v>1503</v>
      </c>
      <c r="F340" s="572"/>
      <c r="G340" s="576"/>
      <c r="H340" s="576"/>
      <c r="I340" s="576"/>
      <c r="J340" s="576"/>
      <c r="K340" s="575"/>
      <c r="L340" s="566"/>
      <c r="M340" s="566"/>
      <c r="N340" s="566"/>
      <c r="O340" s="566"/>
      <c r="P340" s="566"/>
    </row>
    <row r="341" spans="2:16" s="96" customFormat="1" ht="21.75" customHeight="1">
      <c r="B341" s="574"/>
      <c r="C341" s="571"/>
      <c r="D341" s="571"/>
      <c r="E341" s="572" t="s">
        <v>1504</v>
      </c>
      <c r="F341" s="572"/>
      <c r="G341" s="576"/>
      <c r="H341" s="576"/>
      <c r="I341" s="576"/>
      <c r="J341" s="576"/>
      <c r="K341" s="575"/>
      <c r="L341" s="567"/>
      <c r="M341" s="567"/>
      <c r="N341" s="567"/>
      <c r="O341" s="567"/>
      <c r="P341" s="567"/>
    </row>
    <row r="342" spans="2:16" s="96" customFormat="1" ht="35.1" customHeight="1">
      <c r="B342" s="95" t="s">
        <v>1505</v>
      </c>
      <c r="C342" s="571">
        <v>481000</v>
      </c>
      <c r="D342" s="571"/>
      <c r="E342" s="572" t="s">
        <v>1506</v>
      </c>
      <c r="F342" s="572"/>
      <c r="G342" s="576"/>
      <c r="H342" s="576"/>
      <c r="I342" s="576"/>
      <c r="J342" s="576"/>
      <c r="K342" s="17"/>
      <c r="L342" s="101"/>
      <c r="M342" s="101"/>
      <c r="N342" s="101"/>
      <c r="O342" s="101"/>
      <c r="P342" s="101"/>
    </row>
    <row r="343" spans="2:16" s="96" customFormat="1" ht="35.1" customHeight="1">
      <c r="B343" s="95" t="s">
        <v>1507</v>
      </c>
      <c r="C343" s="573">
        <v>481100</v>
      </c>
      <c r="D343" s="573"/>
      <c r="E343" s="576" t="s">
        <v>435</v>
      </c>
      <c r="F343" s="576"/>
      <c r="G343" s="576"/>
      <c r="H343" s="576"/>
      <c r="I343" s="576"/>
      <c r="J343" s="576"/>
      <c r="K343" s="17"/>
      <c r="L343" s="101"/>
      <c r="M343" s="101"/>
      <c r="N343" s="101"/>
      <c r="O343" s="101"/>
      <c r="P343" s="101"/>
    </row>
    <row r="344" spans="2:16" s="96" customFormat="1" ht="35.1" customHeight="1">
      <c r="B344" s="95" t="s">
        <v>1508</v>
      </c>
      <c r="C344" s="573">
        <v>481900</v>
      </c>
      <c r="D344" s="573"/>
      <c r="E344" s="576" t="s">
        <v>436</v>
      </c>
      <c r="F344" s="576"/>
      <c r="G344" s="576"/>
      <c r="H344" s="576"/>
      <c r="I344" s="576"/>
      <c r="J344" s="576"/>
      <c r="K344" s="17"/>
      <c r="L344" s="101"/>
      <c r="M344" s="101"/>
      <c r="N344" s="101"/>
      <c r="O344" s="101"/>
      <c r="P344" s="101"/>
    </row>
    <row r="345" spans="2:16" s="96" customFormat="1" ht="35.1" customHeight="1">
      <c r="B345" s="95" t="s">
        <v>1509</v>
      </c>
      <c r="C345" s="571">
        <v>482000</v>
      </c>
      <c r="D345" s="571"/>
      <c r="E345" s="572" t="s">
        <v>1510</v>
      </c>
      <c r="F345" s="572"/>
      <c r="G345" s="576"/>
      <c r="H345" s="576"/>
      <c r="I345" s="576"/>
      <c r="J345" s="576"/>
      <c r="K345" s="17"/>
      <c r="L345" s="101"/>
      <c r="M345" s="101"/>
      <c r="N345" s="101"/>
      <c r="O345" s="101"/>
      <c r="P345" s="101"/>
    </row>
    <row r="346" spans="2:16" s="96" customFormat="1" ht="35.1" customHeight="1">
      <c r="B346" s="95" t="s">
        <v>1511</v>
      </c>
      <c r="C346" s="573">
        <v>482100</v>
      </c>
      <c r="D346" s="573"/>
      <c r="E346" s="576" t="s">
        <v>540</v>
      </c>
      <c r="F346" s="576"/>
      <c r="G346" s="576"/>
      <c r="H346" s="576"/>
      <c r="I346" s="576"/>
      <c r="J346" s="576"/>
      <c r="K346" s="17"/>
      <c r="L346" s="101"/>
      <c r="M346" s="101"/>
      <c r="N346" s="101"/>
      <c r="O346" s="101"/>
      <c r="P346" s="101"/>
    </row>
    <row r="347" spans="2:16" s="96" customFormat="1" ht="35.1" customHeight="1">
      <c r="B347" s="95" t="s">
        <v>1512</v>
      </c>
      <c r="C347" s="573">
        <v>482200</v>
      </c>
      <c r="D347" s="573"/>
      <c r="E347" s="576" t="s">
        <v>437</v>
      </c>
      <c r="F347" s="576"/>
      <c r="G347" s="576"/>
      <c r="H347" s="576"/>
      <c r="I347" s="576"/>
      <c r="J347" s="576"/>
      <c r="K347" s="17"/>
      <c r="L347" s="101"/>
      <c r="M347" s="101"/>
      <c r="N347" s="101"/>
      <c r="O347" s="101"/>
      <c r="P347" s="101"/>
    </row>
    <row r="348" spans="2:16" s="96" customFormat="1" ht="35.1" customHeight="1">
      <c r="B348" s="95" t="s">
        <v>1513</v>
      </c>
      <c r="C348" s="573">
        <v>482300</v>
      </c>
      <c r="D348" s="573"/>
      <c r="E348" s="576" t="s">
        <v>541</v>
      </c>
      <c r="F348" s="576"/>
      <c r="G348" s="576"/>
      <c r="H348" s="576"/>
      <c r="I348" s="576"/>
      <c r="J348" s="576"/>
      <c r="K348" s="17"/>
      <c r="L348" s="101"/>
      <c r="M348" s="101"/>
      <c r="N348" s="101"/>
      <c r="O348" s="101"/>
      <c r="P348" s="101"/>
    </row>
    <row r="349" spans="2:16" s="96" customFormat="1" ht="35.1" customHeight="1">
      <c r="B349" s="95" t="s">
        <v>1514</v>
      </c>
      <c r="C349" s="573">
        <v>482400</v>
      </c>
      <c r="D349" s="573"/>
      <c r="E349" s="576" t="s">
        <v>542</v>
      </c>
      <c r="F349" s="576"/>
      <c r="G349" s="576"/>
      <c r="H349" s="576"/>
      <c r="I349" s="576"/>
      <c r="J349" s="576"/>
      <c r="K349" s="17"/>
      <c r="L349" s="101"/>
      <c r="M349" s="101"/>
      <c r="N349" s="101"/>
      <c r="O349" s="101"/>
      <c r="P349" s="101"/>
    </row>
    <row r="350" spans="2:16" s="96" customFormat="1" ht="35.1" customHeight="1">
      <c r="B350" s="95" t="s">
        <v>1515</v>
      </c>
      <c r="C350" s="571">
        <v>483000</v>
      </c>
      <c r="D350" s="571"/>
      <c r="E350" s="572" t="s">
        <v>1516</v>
      </c>
      <c r="F350" s="572"/>
      <c r="G350" s="576"/>
      <c r="H350" s="576"/>
      <c r="I350" s="576"/>
      <c r="J350" s="576"/>
      <c r="K350" s="17"/>
      <c r="L350" s="101"/>
      <c r="M350" s="101"/>
      <c r="N350" s="101"/>
      <c r="O350" s="101"/>
      <c r="P350" s="101"/>
    </row>
    <row r="351" spans="2:16" s="96" customFormat="1" ht="35.1" customHeight="1">
      <c r="B351" s="95" t="s">
        <v>1517</v>
      </c>
      <c r="C351" s="573">
        <v>483100</v>
      </c>
      <c r="D351" s="573"/>
      <c r="E351" s="576" t="s">
        <v>543</v>
      </c>
      <c r="F351" s="576"/>
      <c r="G351" s="576"/>
      <c r="H351" s="576"/>
      <c r="I351" s="576"/>
      <c r="J351" s="576"/>
      <c r="K351" s="17"/>
      <c r="L351" s="101"/>
      <c r="M351" s="101"/>
      <c r="N351" s="101"/>
      <c r="O351" s="101"/>
      <c r="P351" s="101"/>
    </row>
    <row r="352" spans="2:16" s="96" customFormat="1" ht="39.75" customHeight="1">
      <c r="B352" s="95" t="s">
        <v>1518</v>
      </c>
      <c r="C352" s="571">
        <v>484000</v>
      </c>
      <c r="D352" s="571"/>
      <c r="E352" s="572" t="s">
        <v>1519</v>
      </c>
      <c r="F352" s="572"/>
      <c r="G352" s="576"/>
      <c r="H352" s="576"/>
      <c r="I352" s="576"/>
      <c r="J352" s="576"/>
      <c r="K352" s="17"/>
      <c r="L352" s="101"/>
      <c r="M352" s="101"/>
      <c r="N352" s="101"/>
      <c r="O352" s="101"/>
      <c r="P352" s="101"/>
    </row>
    <row r="353" spans="2:16" s="96" customFormat="1" ht="35.1" customHeight="1">
      <c r="B353" s="95" t="s">
        <v>1520</v>
      </c>
      <c r="C353" s="573">
        <v>484100</v>
      </c>
      <c r="D353" s="573"/>
      <c r="E353" s="576" t="s">
        <v>438</v>
      </c>
      <c r="F353" s="576"/>
      <c r="G353" s="576"/>
      <c r="H353" s="576"/>
      <c r="I353" s="576"/>
      <c r="J353" s="576"/>
      <c r="K353" s="17"/>
      <c r="L353" s="101"/>
      <c r="M353" s="101"/>
      <c r="N353" s="101"/>
      <c r="O353" s="101"/>
      <c r="P353" s="101"/>
    </row>
    <row r="354" spans="2:16" s="96" customFormat="1" ht="35.1" customHeight="1">
      <c r="B354" s="95" t="s">
        <v>1521</v>
      </c>
      <c r="C354" s="573">
        <v>484200</v>
      </c>
      <c r="D354" s="573"/>
      <c r="E354" s="576" t="s">
        <v>439</v>
      </c>
      <c r="F354" s="576"/>
      <c r="G354" s="576"/>
      <c r="H354" s="576"/>
      <c r="I354" s="576"/>
      <c r="J354" s="576"/>
      <c r="K354" s="17"/>
      <c r="L354" s="101"/>
      <c r="M354" s="101"/>
      <c r="N354" s="101"/>
      <c r="O354" s="101"/>
      <c r="P354" s="101"/>
    </row>
    <row r="355" spans="2:16" s="96" customFormat="1" ht="35.1" customHeight="1">
      <c r="B355" s="95" t="s">
        <v>1522</v>
      </c>
      <c r="C355" s="571">
        <v>485000</v>
      </c>
      <c r="D355" s="571"/>
      <c r="E355" s="572" t="s">
        <v>1523</v>
      </c>
      <c r="F355" s="572"/>
      <c r="G355" s="576"/>
      <c r="H355" s="576"/>
      <c r="I355" s="576"/>
      <c r="J355" s="576"/>
      <c r="K355" s="17"/>
      <c r="L355" s="101"/>
      <c r="M355" s="101"/>
      <c r="N355" s="101"/>
      <c r="O355" s="101"/>
      <c r="P355" s="101"/>
    </row>
    <row r="356" spans="2:16" s="96" customFormat="1" ht="35.1" customHeight="1">
      <c r="B356" s="95" t="s">
        <v>1524</v>
      </c>
      <c r="C356" s="573">
        <v>485100</v>
      </c>
      <c r="D356" s="573"/>
      <c r="E356" s="576" t="s">
        <v>440</v>
      </c>
      <c r="F356" s="576"/>
      <c r="G356" s="576"/>
      <c r="H356" s="576"/>
      <c r="I356" s="576"/>
      <c r="J356" s="576"/>
      <c r="K356" s="17"/>
      <c r="L356" s="101"/>
      <c r="M356" s="101"/>
      <c r="N356" s="101"/>
      <c r="O356" s="101"/>
      <c r="P356" s="101"/>
    </row>
    <row r="357" spans="2:16" s="96" customFormat="1" ht="25.7" customHeight="1">
      <c r="B357" s="574" t="s">
        <v>1525</v>
      </c>
      <c r="C357" s="574"/>
      <c r="D357" s="571">
        <v>500000</v>
      </c>
      <c r="E357" s="571"/>
      <c r="F357" s="572" t="s">
        <v>1526</v>
      </c>
      <c r="G357" s="572"/>
      <c r="H357" s="576"/>
      <c r="I357" s="576"/>
      <c r="J357" s="576"/>
      <c r="K357" s="576"/>
      <c r="L357" s="566"/>
      <c r="M357" s="566"/>
      <c r="N357" s="566"/>
      <c r="O357" s="566"/>
      <c r="P357" s="566"/>
    </row>
    <row r="358" spans="2:16" s="96" customFormat="1" ht="20.45" customHeight="1">
      <c r="B358" s="574"/>
      <c r="C358" s="574"/>
      <c r="D358" s="571"/>
      <c r="E358" s="571"/>
      <c r="F358" s="572" t="s">
        <v>1527</v>
      </c>
      <c r="G358" s="572"/>
      <c r="H358" s="576"/>
      <c r="I358" s="576"/>
      <c r="J358" s="576"/>
      <c r="K358" s="576"/>
      <c r="L358" s="567"/>
      <c r="M358" s="567"/>
      <c r="N358" s="567"/>
      <c r="O358" s="567"/>
      <c r="P358" s="567"/>
    </row>
    <row r="359" spans="2:16" s="96" customFormat="1" ht="35.1" customHeight="1">
      <c r="B359" s="574" t="s">
        <v>1528</v>
      </c>
      <c r="C359" s="574"/>
      <c r="D359" s="571">
        <v>510000</v>
      </c>
      <c r="E359" s="571"/>
      <c r="F359" s="572" t="s">
        <v>1529</v>
      </c>
      <c r="G359" s="572"/>
      <c r="H359" s="576"/>
      <c r="I359" s="576"/>
      <c r="J359" s="576"/>
      <c r="K359" s="576"/>
      <c r="L359" s="101"/>
      <c r="M359" s="101"/>
      <c r="N359" s="101"/>
      <c r="O359" s="101"/>
      <c r="P359" s="101"/>
    </row>
    <row r="360" spans="2:16" s="96" customFormat="1" ht="26.25" customHeight="1">
      <c r="B360" s="574" t="s">
        <v>1530</v>
      </c>
      <c r="C360" s="574"/>
      <c r="D360" s="571">
        <v>511000</v>
      </c>
      <c r="E360" s="571"/>
      <c r="F360" s="572" t="s">
        <v>1531</v>
      </c>
      <c r="G360" s="572"/>
      <c r="H360" s="576"/>
      <c r="I360" s="576"/>
      <c r="J360" s="576"/>
      <c r="K360" s="576"/>
      <c r="L360" s="566"/>
      <c r="M360" s="566"/>
      <c r="N360" s="566"/>
      <c r="O360" s="566"/>
      <c r="P360" s="566"/>
    </row>
    <row r="361" spans="2:16" s="96" customFormat="1" ht="15" customHeight="1">
      <c r="B361" s="574"/>
      <c r="C361" s="574"/>
      <c r="D361" s="571"/>
      <c r="E361" s="571"/>
      <c r="F361" s="572" t="s">
        <v>1532</v>
      </c>
      <c r="G361" s="572"/>
      <c r="H361" s="576"/>
      <c r="I361" s="576"/>
      <c r="J361" s="576"/>
      <c r="K361" s="576"/>
      <c r="L361" s="567"/>
      <c r="M361" s="567"/>
      <c r="N361" s="567"/>
      <c r="O361" s="567"/>
      <c r="P361" s="567"/>
    </row>
    <row r="362" spans="2:16" s="96" customFormat="1" ht="35.1" customHeight="1">
      <c r="B362" s="574" t="s">
        <v>1533</v>
      </c>
      <c r="C362" s="574"/>
      <c r="D362" s="573">
        <v>511100</v>
      </c>
      <c r="E362" s="573"/>
      <c r="F362" s="576" t="s">
        <v>446</v>
      </c>
      <c r="G362" s="576"/>
      <c r="H362" s="576"/>
      <c r="I362" s="576"/>
      <c r="J362" s="576"/>
      <c r="K362" s="576"/>
      <c r="L362" s="101"/>
      <c r="M362" s="101"/>
      <c r="N362" s="101"/>
      <c r="O362" s="101"/>
      <c r="P362" s="101"/>
    </row>
    <row r="363" spans="2:16" s="96" customFormat="1" ht="35.1" customHeight="1">
      <c r="B363" s="574" t="s">
        <v>1534</v>
      </c>
      <c r="C363" s="574"/>
      <c r="D363" s="573">
        <v>511200</v>
      </c>
      <c r="E363" s="573"/>
      <c r="F363" s="576" t="s">
        <v>447</v>
      </c>
      <c r="G363" s="576"/>
      <c r="H363" s="576"/>
      <c r="I363" s="576"/>
      <c r="J363" s="576"/>
      <c r="K363" s="576"/>
      <c r="L363" s="101"/>
      <c r="M363" s="101"/>
      <c r="N363" s="101"/>
      <c r="O363" s="101"/>
      <c r="P363" s="101"/>
    </row>
    <row r="364" spans="2:16" s="96" customFormat="1" ht="35.1" customHeight="1">
      <c r="B364" s="574" t="s">
        <v>1535</v>
      </c>
      <c r="C364" s="574"/>
      <c r="D364" s="573">
        <v>511300</v>
      </c>
      <c r="E364" s="573"/>
      <c r="F364" s="576" t="s">
        <v>448</v>
      </c>
      <c r="G364" s="576"/>
      <c r="H364" s="576"/>
      <c r="I364" s="576"/>
      <c r="J364" s="576"/>
      <c r="K364" s="576"/>
      <c r="L364" s="101"/>
      <c r="M364" s="101"/>
      <c r="N364" s="101"/>
      <c r="O364" s="101"/>
      <c r="P364" s="101"/>
    </row>
    <row r="365" spans="2:16" s="96" customFormat="1" ht="35.1" customHeight="1">
      <c r="B365" s="574" t="s">
        <v>1536</v>
      </c>
      <c r="C365" s="574"/>
      <c r="D365" s="573">
        <v>511400</v>
      </c>
      <c r="E365" s="573"/>
      <c r="F365" s="576" t="s">
        <v>449</v>
      </c>
      <c r="G365" s="576"/>
      <c r="H365" s="576"/>
      <c r="I365" s="576"/>
      <c r="J365" s="576"/>
      <c r="K365" s="576"/>
      <c r="L365" s="101"/>
      <c r="M365" s="101"/>
      <c r="N365" s="101"/>
      <c r="O365" s="101"/>
      <c r="P365" s="101"/>
    </row>
    <row r="366" spans="2:16" s="96" customFormat="1" ht="35.1" customHeight="1">
      <c r="B366" s="574" t="s">
        <v>1537</v>
      </c>
      <c r="C366" s="574"/>
      <c r="D366" s="571">
        <v>512000</v>
      </c>
      <c r="E366" s="571"/>
      <c r="F366" s="572" t="s">
        <v>1538</v>
      </c>
      <c r="G366" s="572"/>
      <c r="H366" s="576"/>
      <c r="I366" s="576"/>
      <c r="J366" s="576"/>
      <c r="K366" s="576"/>
      <c r="L366" s="101"/>
      <c r="M366" s="101"/>
      <c r="N366" s="101"/>
      <c r="O366" s="101"/>
      <c r="P366" s="101"/>
    </row>
    <row r="367" spans="2:16" s="96" customFormat="1" ht="35.1" customHeight="1">
      <c r="B367" s="574" t="s">
        <v>1539</v>
      </c>
      <c r="C367" s="574"/>
      <c r="D367" s="573">
        <v>512100</v>
      </c>
      <c r="E367" s="573"/>
      <c r="F367" s="576" t="s">
        <v>451</v>
      </c>
      <c r="G367" s="576"/>
      <c r="H367" s="576"/>
      <c r="I367" s="576"/>
      <c r="J367" s="576"/>
      <c r="K367" s="576"/>
      <c r="L367" s="101"/>
      <c r="M367" s="101"/>
      <c r="N367" s="101"/>
      <c r="O367" s="101"/>
      <c r="P367" s="101"/>
    </row>
    <row r="368" spans="2:16" s="96" customFormat="1" ht="35.1" customHeight="1">
      <c r="B368" s="574" t="s">
        <v>1540</v>
      </c>
      <c r="C368" s="574"/>
      <c r="D368" s="573">
        <v>512200</v>
      </c>
      <c r="E368" s="573"/>
      <c r="F368" s="576" t="s">
        <v>452</v>
      </c>
      <c r="G368" s="576"/>
      <c r="H368" s="576"/>
      <c r="I368" s="576"/>
      <c r="J368" s="576"/>
      <c r="K368" s="576"/>
      <c r="L368" s="101"/>
      <c r="M368" s="101"/>
      <c r="N368" s="101"/>
      <c r="O368" s="101"/>
      <c r="P368" s="101"/>
    </row>
    <row r="369" spans="2:16" s="96" customFormat="1" ht="35.1" customHeight="1">
      <c r="B369" s="574" t="s">
        <v>1541</v>
      </c>
      <c r="C369" s="574"/>
      <c r="D369" s="573">
        <v>512300</v>
      </c>
      <c r="E369" s="573"/>
      <c r="F369" s="576" t="s">
        <v>453</v>
      </c>
      <c r="G369" s="576"/>
      <c r="H369" s="576"/>
      <c r="I369" s="576"/>
      <c r="J369" s="576"/>
      <c r="K369" s="576"/>
      <c r="L369" s="101"/>
      <c r="M369" s="101"/>
      <c r="N369" s="101"/>
      <c r="O369" s="101"/>
      <c r="P369" s="101"/>
    </row>
    <row r="370" spans="2:16" s="96" customFormat="1" ht="35.1" customHeight="1">
      <c r="B370" s="574" t="s">
        <v>1542</v>
      </c>
      <c r="C370" s="574"/>
      <c r="D370" s="573">
        <v>512400</v>
      </c>
      <c r="E370" s="573"/>
      <c r="F370" s="576" t="s">
        <v>1543</v>
      </c>
      <c r="G370" s="576"/>
      <c r="H370" s="576"/>
      <c r="I370" s="576"/>
      <c r="J370" s="576"/>
      <c r="K370" s="576"/>
      <c r="L370" s="101"/>
      <c r="M370" s="101"/>
      <c r="N370" s="101"/>
      <c r="O370" s="101"/>
      <c r="P370" s="101"/>
    </row>
    <row r="371" spans="2:16" s="96" customFormat="1" ht="35.1" customHeight="1">
      <c r="B371" s="574" t="s">
        <v>1544</v>
      </c>
      <c r="C371" s="574"/>
      <c r="D371" s="573">
        <v>512500</v>
      </c>
      <c r="E371" s="573"/>
      <c r="F371" s="576" t="s">
        <v>455</v>
      </c>
      <c r="G371" s="576"/>
      <c r="H371" s="576"/>
      <c r="I371" s="576"/>
      <c r="J371" s="576"/>
      <c r="K371" s="576"/>
      <c r="L371" s="101"/>
      <c r="M371" s="101"/>
      <c r="N371" s="101"/>
      <c r="O371" s="101"/>
      <c r="P371" s="101"/>
    </row>
    <row r="372" spans="2:16" s="96" customFormat="1" ht="35.1" customHeight="1">
      <c r="B372" s="574" t="s">
        <v>1545</v>
      </c>
      <c r="C372" s="574"/>
      <c r="D372" s="573">
        <v>512600</v>
      </c>
      <c r="E372" s="573"/>
      <c r="F372" s="576" t="s">
        <v>1546</v>
      </c>
      <c r="G372" s="576"/>
      <c r="H372" s="576"/>
      <c r="I372" s="576"/>
      <c r="J372" s="576"/>
      <c r="K372" s="576"/>
      <c r="L372" s="101"/>
      <c r="M372" s="101"/>
      <c r="N372" s="101"/>
      <c r="O372" s="101"/>
      <c r="P372" s="101"/>
    </row>
    <row r="373" spans="2:16" s="96" customFormat="1" ht="35.1" customHeight="1">
      <c r="B373" s="574" t="s">
        <v>1547</v>
      </c>
      <c r="C373" s="574"/>
      <c r="D373" s="573">
        <v>512700</v>
      </c>
      <c r="E373" s="573"/>
      <c r="F373" s="576" t="s">
        <v>457</v>
      </c>
      <c r="G373" s="576"/>
      <c r="H373" s="576"/>
      <c r="I373" s="576"/>
      <c r="J373" s="576"/>
      <c r="K373" s="576"/>
      <c r="L373" s="101"/>
      <c r="M373" s="101"/>
      <c r="N373" s="101"/>
      <c r="O373" s="101"/>
      <c r="P373" s="101"/>
    </row>
    <row r="374" spans="2:16" s="96" customFormat="1" ht="35.1" customHeight="1">
      <c r="B374" s="574" t="s">
        <v>1548</v>
      </c>
      <c r="C374" s="574"/>
      <c r="D374" s="573">
        <v>512800</v>
      </c>
      <c r="E374" s="573"/>
      <c r="F374" s="576" t="s">
        <v>458</v>
      </c>
      <c r="G374" s="576"/>
      <c r="H374" s="576"/>
      <c r="I374" s="576"/>
      <c r="J374" s="576"/>
      <c r="K374" s="576"/>
      <c r="L374" s="101"/>
      <c r="M374" s="101"/>
      <c r="N374" s="101"/>
      <c r="O374" s="101"/>
      <c r="P374" s="101"/>
    </row>
    <row r="375" spans="2:16" s="96" customFormat="1" ht="35.1" customHeight="1">
      <c r="B375" s="574" t="s">
        <v>1549</v>
      </c>
      <c r="C375" s="574"/>
      <c r="D375" s="573">
        <v>512900</v>
      </c>
      <c r="E375" s="573"/>
      <c r="F375" s="576" t="s">
        <v>459</v>
      </c>
      <c r="G375" s="576"/>
      <c r="H375" s="576"/>
      <c r="I375" s="576"/>
      <c r="J375" s="576"/>
      <c r="K375" s="576"/>
      <c r="L375" s="101"/>
      <c r="M375" s="101"/>
      <c r="N375" s="101"/>
      <c r="O375" s="101"/>
      <c r="P375" s="101"/>
    </row>
    <row r="376" spans="2:16" s="96" customFormat="1" ht="35.1" customHeight="1">
      <c r="B376" s="574" t="s">
        <v>1550</v>
      </c>
      <c r="C376" s="574"/>
      <c r="D376" s="571">
        <v>513000</v>
      </c>
      <c r="E376" s="571"/>
      <c r="F376" s="572" t="s">
        <v>1551</v>
      </c>
      <c r="G376" s="572"/>
      <c r="H376" s="576"/>
      <c r="I376" s="576"/>
      <c r="J376" s="576"/>
      <c r="K376" s="576"/>
      <c r="L376" s="101"/>
      <c r="M376" s="101"/>
      <c r="N376" s="101"/>
      <c r="O376" s="101"/>
      <c r="P376" s="101"/>
    </row>
    <row r="377" spans="2:16" s="96" customFormat="1" ht="35.1" customHeight="1">
      <c r="B377" s="574" t="s">
        <v>1552</v>
      </c>
      <c r="C377" s="574"/>
      <c r="D377" s="573">
        <v>513100</v>
      </c>
      <c r="E377" s="573"/>
      <c r="F377" s="576" t="s">
        <v>463</v>
      </c>
      <c r="G377" s="576"/>
      <c r="H377" s="576"/>
      <c r="I377" s="576"/>
      <c r="J377" s="576"/>
      <c r="K377" s="576"/>
      <c r="L377" s="101"/>
      <c r="M377" s="101"/>
      <c r="N377" s="101"/>
      <c r="O377" s="101"/>
      <c r="P377" s="101"/>
    </row>
    <row r="378" spans="2:16" s="96" customFormat="1" ht="35.1" customHeight="1">
      <c r="B378" s="574" t="s">
        <v>1553</v>
      </c>
      <c r="C378" s="574"/>
      <c r="D378" s="573">
        <v>513200</v>
      </c>
      <c r="E378" s="573"/>
      <c r="F378" s="576" t="s">
        <v>1554</v>
      </c>
      <c r="G378" s="576"/>
      <c r="H378" s="576"/>
      <c r="I378" s="576"/>
      <c r="J378" s="576"/>
      <c r="K378" s="576"/>
      <c r="L378" s="101"/>
      <c r="M378" s="101"/>
      <c r="N378" s="101"/>
      <c r="O378" s="101"/>
      <c r="P378" s="101"/>
    </row>
    <row r="379" spans="2:16" s="96" customFormat="1" ht="35.1" customHeight="1">
      <c r="B379" s="574" t="s">
        <v>1555</v>
      </c>
      <c r="C379" s="574"/>
      <c r="D379" s="571">
        <v>520000</v>
      </c>
      <c r="E379" s="571"/>
      <c r="F379" s="572" t="s">
        <v>1556</v>
      </c>
      <c r="G379" s="572"/>
      <c r="H379" s="576"/>
      <c r="I379" s="576"/>
      <c r="J379" s="576"/>
      <c r="K379" s="576"/>
      <c r="L379" s="101"/>
      <c r="M379" s="101"/>
      <c r="N379" s="101"/>
      <c r="O379" s="101"/>
      <c r="P379" s="101"/>
    </row>
    <row r="380" spans="2:16" s="96" customFormat="1" ht="35.1" customHeight="1">
      <c r="B380" s="574" t="s">
        <v>1557</v>
      </c>
      <c r="C380" s="574"/>
      <c r="D380" s="571">
        <v>521000</v>
      </c>
      <c r="E380" s="571"/>
      <c r="F380" s="572" t="s">
        <v>1558</v>
      </c>
      <c r="G380" s="572"/>
      <c r="H380" s="576"/>
      <c r="I380" s="576"/>
      <c r="J380" s="576"/>
      <c r="K380" s="576"/>
      <c r="L380" s="101"/>
      <c r="M380" s="101"/>
      <c r="N380" s="101"/>
      <c r="O380" s="101"/>
      <c r="P380" s="101"/>
    </row>
    <row r="381" spans="2:16" s="96" customFormat="1" ht="35.1" customHeight="1">
      <c r="B381" s="574" t="s">
        <v>1559</v>
      </c>
      <c r="C381" s="574"/>
      <c r="D381" s="573">
        <v>521100</v>
      </c>
      <c r="E381" s="573"/>
      <c r="F381" s="576" t="s">
        <v>468</v>
      </c>
      <c r="G381" s="576"/>
      <c r="H381" s="576"/>
      <c r="I381" s="576"/>
      <c r="J381" s="576"/>
      <c r="K381" s="576"/>
      <c r="L381" s="101"/>
      <c r="M381" s="101"/>
      <c r="N381" s="101"/>
      <c r="O381" s="101"/>
      <c r="P381" s="101"/>
    </row>
    <row r="382" spans="2:16" s="96" customFormat="1" ht="35.1" customHeight="1">
      <c r="B382" s="574" t="s">
        <v>1560</v>
      </c>
      <c r="C382" s="574"/>
      <c r="D382" s="571">
        <v>522000</v>
      </c>
      <c r="E382" s="571"/>
      <c r="F382" s="572" t="s">
        <v>1561</v>
      </c>
      <c r="G382" s="572"/>
      <c r="H382" s="576"/>
      <c r="I382" s="576"/>
      <c r="J382" s="576"/>
      <c r="K382" s="576"/>
      <c r="L382" s="101"/>
      <c r="M382" s="101"/>
      <c r="N382" s="101"/>
      <c r="O382" s="101"/>
      <c r="P382" s="101"/>
    </row>
    <row r="383" spans="2:16" s="96" customFormat="1" ht="35.1" customHeight="1">
      <c r="B383" s="574" t="s">
        <v>1562</v>
      </c>
      <c r="C383" s="574"/>
      <c r="D383" s="573">
        <v>522100</v>
      </c>
      <c r="E383" s="573"/>
      <c r="F383" s="576" t="s">
        <v>470</v>
      </c>
      <c r="G383" s="576"/>
      <c r="H383" s="576"/>
      <c r="I383" s="576"/>
      <c r="J383" s="576"/>
      <c r="K383" s="576"/>
      <c r="L383" s="101"/>
      <c r="M383" s="101"/>
      <c r="N383" s="101"/>
      <c r="O383" s="101"/>
      <c r="P383" s="101"/>
    </row>
    <row r="384" spans="2:16" s="96" customFormat="1" ht="35.1" customHeight="1">
      <c r="B384" s="574" t="s">
        <v>1563</v>
      </c>
      <c r="C384" s="574"/>
      <c r="D384" s="573">
        <v>522200</v>
      </c>
      <c r="E384" s="573"/>
      <c r="F384" s="576" t="s">
        <v>471</v>
      </c>
      <c r="G384" s="576"/>
      <c r="H384" s="576"/>
      <c r="I384" s="576"/>
      <c r="J384" s="576"/>
      <c r="K384" s="576"/>
      <c r="L384" s="101"/>
      <c r="M384" s="101"/>
      <c r="N384" s="101"/>
      <c r="O384" s="101"/>
      <c r="P384" s="101"/>
    </row>
    <row r="385" spans="2:16" s="96" customFormat="1" ht="35.1" customHeight="1">
      <c r="B385" s="574" t="s">
        <v>1564</v>
      </c>
      <c r="C385" s="574"/>
      <c r="D385" s="573">
        <v>522300</v>
      </c>
      <c r="E385" s="573"/>
      <c r="F385" s="576" t="s">
        <v>472</v>
      </c>
      <c r="G385" s="576"/>
      <c r="H385" s="576"/>
      <c r="I385" s="576"/>
      <c r="J385" s="576"/>
      <c r="K385" s="576"/>
      <c r="L385" s="101"/>
      <c r="M385" s="101"/>
      <c r="N385" s="101"/>
      <c r="O385" s="101"/>
      <c r="P385" s="101"/>
    </row>
    <row r="386" spans="2:16" s="96" customFormat="1" ht="35.1" customHeight="1">
      <c r="B386" s="574" t="s">
        <v>1565</v>
      </c>
      <c r="C386" s="574"/>
      <c r="D386" s="571">
        <v>523000</v>
      </c>
      <c r="E386" s="571"/>
      <c r="F386" s="572" t="s">
        <v>1566</v>
      </c>
      <c r="G386" s="572"/>
      <c r="H386" s="576"/>
      <c r="I386" s="576"/>
      <c r="J386" s="576"/>
      <c r="K386" s="576"/>
      <c r="L386" s="101"/>
      <c r="M386" s="101"/>
      <c r="N386" s="101"/>
      <c r="O386" s="101"/>
      <c r="P386" s="101"/>
    </row>
    <row r="387" spans="2:16" s="96" customFormat="1" ht="35.1" customHeight="1">
      <c r="B387" s="574" t="s">
        <v>1567</v>
      </c>
      <c r="C387" s="574"/>
      <c r="D387" s="573">
        <v>523100</v>
      </c>
      <c r="E387" s="573"/>
      <c r="F387" s="576" t="s">
        <v>474</v>
      </c>
      <c r="G387" s="576"/>
      <c r="H387" s="576"/>
      <c r="I387" s="576"/>
      <c r="J387" s="576"/>
      <c r="K387" s="576"/>
      <c r="L387" s="101"/>
      <c r="M387" s="101"/>
      <c r="N387" s="101"/>
      <c r="O387" s="101"/>
      <c r="P387" s="101"/>
    </row>
    <row r="388" spans="2:16" s="96" customFormat="1" ht="35.1" customHeight="1">
      <c r="B388" s="574" t="s">
        <v>1568</v>
      </c>
      <c r="C388" s="574"/>
      <c r="D388" s="571">
        <v>530000</v>
      </c>
      <c r="E388" s="571"/>
      <c r="F388" s="572" t="s">
        <v>1569</v>
      </c>
      <c r="G388" s="572"/>
      <c r="H388" s="576"/>
      <c r="I388" s="576"/>
      <c r="J388" s="576"/>
      <c r="K388" s="576"/>
      <c r="L388" s="101"/>
      <c r="M388" s="101"/>
      <c r="N388" s="101"/>
      <c r="O388" s="101"/>
      <c r="P388" s="101"/>
    </row>
    <row r="389" spans="2:16" s="96" customFormat="1" ht="35.1" customHeight="1">
      <c r="B389" s="574" t="s">
        <v>1570</v>
      </c>
      <c r="C389" s="574"/>
      <c r="D389" s="571">
        <v>531000</v>
      </c>
      <c r="E389" s="571"/>
      <c r="F389" s="572" t="s">
        <v>1571</v>
      </c>
      <c r="G389" s="572"/>
      <c r="H389" s="576"/>
      <c r="I389" s="576"/>
      <c r="J389" s="576"/>
      <c r="K389" s="576"/>
      <c r="L389" s="101"/>
      <c r="M389" s="101"/>
      <c r="N389" s="101"/>
      <c r="O389" s="101"/>
      <c r="P389" s="101"/>
    </row>
    <row r="390" spans="2:16" s="96" customFormat="1" ht="35.1" customHeight="1">
      <c r="B390" s="574" t="s">
        <v>1572</v>
      </c>
      <c r="C390" s="574"/>
      <c r="D390" s="573">
        <v>531100</v>
      </c>
      <c r="E390" s="573"/>
      <c r="F390" s="576" t="s">
        <v>477</v>
      </c>
      <c r="G390" s="576"/>
      <c r="H390" s="576"/>
      <c r="I390" s="576"/>
      <c r="J390" s="576"/>
      <c r="K390" s="576"/>
      <c r="L390" s="101"/>
      <c r="M390" s="101"/>
      <c r="N390" s="101"/>
      <c r="O390" s="101"/>
      <c r="P390" s="101"/>
    </row>
    <row r="391" spans="2:16" s="96" customFormat="1" ht="35.1" customHeight="1">
      <c r="B391" s="574" t="s">
        <v>1573</v>
      </c>
      <c r="C391" s="574"/>
      <c r="D391" s="571">
        <v>540000</v>
      </c>
      <c r="E391" s="571"/>
      <c r="F391" s="572" t="s">
        <v>1574</v>
      </c>
      <c r="G391" s="572"/>
      <c r="H391" s="576"/>
      <c r="I391" s="576"/>
      <c r="J391" s="576"/>
      <c r="K391" s="576"/>
      <c r="L391" s="101"/>
      <c r="M391" s="101"/>
      <c r="N391" s="101"/>
      <c r="O391" s="101"/>
      <c r="P391" s="101"/>
    </row>
    <row r="392" spans="2:16" s="96" customFormat="1" ht="35.1" customHeight="1">
      <c r="B392" s="574" t="s">
        <v>1575</v>
      </c>
      <c r="C392" s="574"/>
      <c r="D392" s="571">
        <v>541000</v>
      </c>
      <c r="E392" s="571"/>
      <c r="F392" s="572" t="s">
        <v>1576</v>
      </c>
      <c r="G392" s="572"/>
      <c r="H392" s="576"/>
      <c r="I392" s="576"/>
      <c r="J392" s="576"/>
      <c r="K392" s="576"/>
      <c r="L392" s="101"/>
      <c r="M392" s="101"/>
      <c r="N392" s="101"/>
      <c r="O392" s="101"/>
      <c r="P392" s="101"/>
    </row>
    <row r="393" spans="2:16" s="96" customFormat="1" ht="35.1" customHeight="1">
      <c r="B393" s="574" t="s">
        <v>1577</v>
      </c>
      <c r="C393" s="574"/>
      <c r="D393" s="573">
        <v>541100</v>
      </c>
      <c r="E393" s="573"/>
      <c r="F393" s="576" t="s">
        <v>480</v>
      </c>
      <c r="G393" s="576"/>
      <c r="H393" s="576"/>
      <c r="I393" s="576"/>
      <c r="J393" s="576"/>
      <c r="K393" s="576"/>
      <c r="L393" s="101"/>
      <c r="M393" s="101"/>
      <c r="N393" s="101"/>
      <c r="O393" s="101"/>
      <c r="P393" s="101"/>
    </row>
    <row r="394" spans="2:16" s="96" customFormat="1" ht="35.1" customHeight="1">
      <c r="B394" s="574" t="s">
        <v>1578</v>
      </c>
      <c r="C394" s="574"/>
      <c r="D394" s="571">
        <v>542000</v>
      </c>
      <c r="E394" s="571"/>
      <c r="F394" s="572" t="s">
        <v>1579</v>
      </c>
      <c r="G394" s="572"/>
      <c r="H394" s="576"/>
      <c r="I394" s="576"/>
      <c r="J394" s="576"/>
      <c r="K394" s="576"/>
      <c r="L394" s="101"/>
      <c r="M394" s="101"/>
      <c r="N394" s="101"/>
      <c r="O394" s="101"/>
      <c r="P394" s="101"/>
    </row>
    <row r="395" spans="2:16" s="96" customFormat="1" ht="35.1" customHeight="1">
      <c r="B395" s="574" t="s">
        <v>1580</v>
      </c>
      <c r="C395" s="574"/>
      <c r="D395" s="573">
        <v>542100</v>
      </c>
      <c r="E395" s="573"/>
      <c r="F395" s="576" t="s">
        <v>482</v>
      </c>
      <c r="G395" s="576"/>
      <c r="H395" s="576"/>
      <c r="I395" s="576"/>
      <c r="J395" s="576"/>
      <c r="K395" s="576"/>
      <c r="L395" s="101"/>
      <c r="M395" s="101"/>
      <c r="N395" s="101"/>
      <c r="O395" s="101"/>
      <c r="P395" s="101"/>
    </row>
    <row r="396" spans="2:16" s="96" customFormat="1" ht="35.1" customHeight="1">
      <c r="B396" s="574" t="s">
        <v>1581</v>
      </c>
      <c r="C396" s="574"/>
      <c r="D396" s="571">
        <v>543000</v>
      </c>
      <c r="E396" s="571"/>
      <c r="F396" s="572" t="s">
        <v>1582</v>
      </c>
      <c r="G396" s="572"/>
      <c r="H396" s="576"/>
      <c r="I396" s="576"/>
      <c r="J396" s="576"/>
      <c r="K396" s="576"/>
      <c r="L396" s="101"/>
      <c r="M396" s="101"/>
      <c r="N396" s="101"/>
      <c r="O396" s="101"/>
      <c r="P396" s="101"/>
    </row>
    <row r="397" spans="2:16" s="96" customFormat="1" ht="35.1" customHeight="1">
      <c r="B397" s="95" t="s">
        <v>1583</v>
      </c>
      <c r="C397" s="573">
        <v>543100</v>
      </c>
      <c r="D397" s="573"/>
      <c r="E397" s="576" t="s">
        <v>484</v>
      </c>
      <c r="F397" s="576"/>
      <c r="G397" s="576"/>
      <c r="H397" s="576"/>
      <c r="I397" s="576"/>
      <c r="J397" s="576"/>
      <c r="K397" s="17"/>
      <c r="L397" s="101"/>
      <c r="M397" s="101"/>
      <c r="N397" s="101"/>
      <c r="O397" s="101"/>
      <c r="P397" s="101"/>
    </row>
    <row r="398" spans="2:16" s="96" customFormat="1" ht="35.1" customHeight="1">
      <c r="B398" s="95" t="s">
        <v>1584</v>
      </c>
      <c r="C398" s="573">
        <v>543200</v>
      </c>
      <c r="D398" s="573"/>
      <c r="E398" s="576" t="s">
        <v>485</v>
      </c>
      <c r="F398" s="576"/>
      <c r="G398" s="576"/>
      <c r="H398" s="576"/>
      <c r="I398" s="576"/>
      <c r="J398" s="576"/>
      <c r="K398" s="17"/>
      <c r="L398" s="101"/>
      <c r="M398" s="101"/>
      <c r="N398" s="101"/>
      <c r="O398" s="101"/>
      <c r="P398" s="101"/>
    </row>
    <row r="399" spans="2:16" s="96" customFormat="1" ht="35.1" customHeight="1">
      <c r="B399" s="95" t="s">
        <v>1585</v>
      </c>
      <c r="C399" s="571">
        <v>600000</v>
      </c>
      <c r="D399" s="571"/>
      <c r="E399" s="572" t="s">
        <v>1586</v>
      </c>
      <c r="F399" s="572"/>
      <c r="G399" s="576"/>
      <c r="H399" s="576"/>
      <c r="I399" s="576"/>
      <c r="J399" s="576"/>
      <c r="K399" s="17"/>
      <c r="L399" s="101"/>
      <c r="M399" s="101"/>
      <c r="N399" s="101"/>
      <c r="O399" s="101"/>
      <c r="P399" s="101"/>
    </row>
    <row r="400" spans="2:16" s="96" customFormat="1" ht="35.1" customHeight="1">
      <c r="B400" s="95" t="s">
        <v>1587</v>
      </c>
      <c r="C400" s="571">
        <v>610000</v>
      </c>
      <c r="D400" s="571"/>
      <c r="E400" s="572" t="s">
        <v>1588</v>
      </c>
      <c r="F400" s="572"/>
      <c r="G400" s="576"/>
      <c r="H400" s="576"/>
      <c r="I400" s="576"/>
      <c r="J400" s="576"/>
      <c r="K400" s="17"/>
      <c r="L400" s="101"/>
      <c r="M400" s="101"/>
      <c r="N400" s="101"/>
      <c r="O400" s="101"/>
      <c r="P400" s="101"/>
    </row>
    <row r="401" spans="2:16" s="96" customFormat="1" ht="35.1" customHeight="1">
      <c r="B401" s="95" t="s">
        <v>1589</v>
      </c>
      <c r="C401" s="571">
        <v>611000</v>
      </c>
      <c r="D401" s="571"/>
      <c r="E401" s="572" t="s">
        <v>1590</v>
      </c>
      <c r="F401" s="572"/>
      <c r="G401" s="576"/>
      <c r="H401" s="576"/>
      <c r="I401" s="576"/>
      <c r="J401" s="576"/>
      <c r="K401" s="17"/>
      <c r="L401" s="101"/>
      <c r="M401" s="101"/>
      <c r="N401" s="101"/>
      <c r="O401" s="101"/>
      <c r="P401" s="101"/>
    </row>
    <row r="402" spans="2:16" s="96" customFormat="1" ht="35.1" customHeight="1">
      <c r="B402" s="95" t="s">
        <v>1591</v>
      </c>
      <c r="C402" s="573">
        <v>611100</v>
      </c>
      <c r="D402" s="573"/>
      <c r="E402" s="576" t="s">
        <v>1592</v>
      </c>
      <c r="F402" s="576"/>
      <c r="G402" s="576"/>
      <c r="H402" s="576"/>
      <c r="I402" s="576"/>
      <c r="J402" s="576"/>
      <c r="K402" s="17"/>
      <c r="L402" s="101"/>
      <c r="M402" s="101"/>
      <c r="N402" s="101"/>
      <c r="O402" s="101"/>
      <c r="P402" s="101"/>
    </row>
    <row r="403" spans="2:16" s="96" customFormat="1" ht="35.1" customHeight="1">
      <c r="B403" s="95" t="s">
        <v>1593</v>
      </c>
      <c r="C403" s="573">
        <v>611200</v>
      </c>
      <c r="D403" s="573"/>
      <c r="E403" s="576" t="s">
        <v>1594</v>
      </c>
      <c r="F403" s="576"/>
      <c r="G403" s="576"/>
      <c r="H403" s="576"/>
      <c r="I403" s="576"/>
      <c r="J403" s="576"/>
      <c r="K403" s="17"/>
      <c r="L403" s="101"/>
      <c r="M403" s="101"/>
      <c r="N403" s="101"/>
      <c r="O403" s="101"/>
      <c r="P403" s="101"/>
    </row>
    <row r="404" spans="2:16" s="96" customFormat="1" ht="35.1" customHeight="1">
      <c r="B404" s="95" t="s">
        <v>1595</v>
      </c>
      <c r="C404" s="573">
        <v>611300</v>
      </c>
      <c r="D404" s="573"/>
      <c r="E404" s="576" t="s">
        <v>1596</v>
      </c>
      <c r="F404" s="576"/>
      <c r="G404" s="576"/>
      <c r="H404" s="576"/>
      <c r="I404" s="576"/>
      <c r="J404" s="576"/>
      <c r="K404" s="17"/>
      <c r="L404" s="101"/>
      <c r="M404" s="101"/>
      <c r="N404" s="101"/>
      <c r="O404" s="101"/>
      <c r="P404" s="101"/>
    </row>
    <row r="405" spans="2:16" s="96" customFormat="1" ht="35.1" customHeight="1">
      <c r="B405" s="95" t="s">
        <v>1597</v>
      </c>
      <c r="C405" s="573">
        <v>611400</v>
      </c>
      <c r="D405" s="573"/>
      <c r="E405" s="576" t="s">
        <v>1598</v>
      </c>
      <c r="F405" s="576"/>
      <c r="G405" s="576"/>
      <c r="H405" s="576"/>
      <c r="I405" s="576"/>
      <c r="J405" s="576"/>
      <c r="K405" s="17"/>
      <c r="L405" s="101"/>
      <c r="M405" s="101"/>
      <c r="N405" s="101"/>
      <c r="O405" s="101"/>
      <c r="P405" s="101"/>
    </row>
    <row r="406" spans="2:16" s="96" customFormat="1" ht="35.1" customHeight="1">
      <c r="B406" s="95" t="s">
        <v>1599</v>
      </c>
      <c r="C406" s="573">
        <v>611500</v>
      </c>
      <c r="D406" s="573"/>
      <c r="E406" s="576" t="s">
        <v>1600</v>
      </c>
      <c r="F406" s="576"/>
      <c r="G406" s="576"/>
      <c r="H406" s="576"/>
      <c r="I406" s="576"/>
      <c r="J406" s="576"/>
      <c r="K406" s="17"/>
      <c r="L406" s="101"/>
      <c r="M406" s="101"/>
      <c r="N406" s="101"/>
      <c r="O406" s="101"/>
      <c r="P406" s="101"/>
    </row>
    <row r="407" spans="2:16" s="96" customFormat="1" ht="35.1" customHeight="1">
      <c r="B407" s="95" t="s">
        <v>1601</v>
      </c>
      <c r="C407" s="573">
        <v>611600</v>
      </c>
      <c r="D407" s="573"/>
      <c r="E407" s="576" t="s">
        <v>1602</v>
      </c>
      <c r="F407" s="576"/>
      <c r="G407" s="576"/>
      <c r="H407" s="576"/>
      <c r="I407" s="576"/>
      <c r="J407" s="576"/>
      <c r="K407" s="17"/>
      <c r="L407" s="101"/>
      <c r="M407" s="101"/>
      <c r="N407" s="101"/>
      <c r="O407" s="101"/>
      <c r="P407" s="101"/>
    </row>
    <row r="408" spans="2:16" s="96" customFormat="1" ht="35.1" customHeight="1">
      <c r="B408" s="95" t="s">
        <v>1603</v>
      </c>
      <c r="C408" s="573">
        <v>611700</v>
      </c>
      <c r="D408" s="573"/>
      <c r="E408" s="576" t="s">
        <v>1604</v>
      </c>
      <c r="F408" s="576"/>
      <c r="G408" s="576"/>
      <c r="H408" s="576"/>
      <c r="I408" s="576"/>
      <c r="J408" s="576"/>
      <c r="K408" s="17"/>
      <c r="L408" s="101"/>
      <c r="M408" s="101"/>
      <c r="N408" s="101"/>
      <c r="O408" s="101"/>
      <c r="P408" s="101"/>
    </row>
    <row r="409" spans="2:16" s="96" customFormat="1" ht="35.1" customHeight="1">
      <c r="B409" s="95" t="s">
        <v>1605</v>
      </c>
      <c r="C409" s="573">
        <v>611800</v>
      </c>
      <c r="D409" s="573"/>
      <c r="E409" s="576" t="s">
        <v>1606</v>
      </c>
      <c r="F409" s="576"/>
      <c r="G409" s="576"/>
      <c r="H409" s="576"/>
      <c r="I409" s="576"/>
      <c r="J409" s="576"/>
      <c r="K409" s="17"/>
      <c r="L409" s="101"/>
      <c r="M409" s="101"/>
      <c r="N409" s="101"/>
      <c r="O409" s="101"/>
      <c r="P409" s="101"/>
    </row>
    <row r="410" spans="2:16" s="96" customFormat="1" ht="35.1" customHeight="1">
      <c r="B410" s="95" t="s">
        <v>1607</v>
      </c>
      <c r="C410" s="573">
        <v>611900</v>
      </c>
      <c r="D410" s="573"/>
      <c r="E410" s="576" t="s">
        <v>1251</v>
      </c>
      <c r="F410" s="576"/>
      <c r="G410" s="576"/>
      <c r="H410" s="576"/>
      <c r="I410" s="576"/>
      <c r="J410" s="576"/>
      <c r="K410" s="17"/>
      <c r="L410" s="101"/>
      <c r="M410" s="101"/>
      <c r="N410" s="101"/>
      <c r="O410" s="101"/>
      <c r="P410" s="101"/>
    </row>
    <row r="411" spans="2:16" s="96" customFormat="1" ht="35.1" customHeight="1">
      <c r="B411" s="95" t="s">
        <v>1608</v>
      </c>
      <c r="C411" s="571">
        <v>612000</v>
      </c>
      <c r="D411" s="571"/>
      <c r="E411" s="572" t="s">
        <v>1609</v>
      </c>
      <c r="F411" s="572"/>
      <c r="G411" s="576"/>
      <c r="H411" s="576"/>
      <c r="I411" s="576"/>
      <c r="J411" s="576"/>
      <c r="K411" s="17"/>
      <c r="L411" s="101"/>
      <c r="M411" s="101"/>
      <c r="N411" s="101"/>
      <c r="O411" s="101"/>
      <c r="P411" s="101"/>
    </row>
    <row r="412" spans="2:16" s="96" customFormat="1" ht="35.1" customHeight="1">
      <c r="B412" s="95" t="s">
        <v>1610</v>
      </c>
      <c r="C412" s="573">
        <v>612100</v>
      </c>
      <c r="D412" s="573"/>
      <c r="E412" s="576" t="s">
        <v>1611</v>
      </c>
      <c r="F412" s="576"/>
      <c r="G412" s="576"/>
      <c r="H412" s="576"/>
      <c r="I412" s="576"/>
      <c r="J412" s="576"/>
      <c r="K412" s="17"/>
      <c r="L412" s="101"/>
      <c r="M412" s="101"/>
      <c r="N412" s="101"/>
      <c r="O412" s="101"/>
      <c r="P412" s="101"/>
    </row>
    <row r="413" spans="2:16" s="96" customFormat="1" ht="35.1" customHeight="1">
      <c r="B413" s="95" t="s">
        <v>1612</v>
      </c>
      <c r="C413" s="573">
        <v>612200</v>
      </c>
      <c r="D413" s="573"/>
      <c r="E413" s="576" t="s">
        <v>1613</v>
      </c>
      <c r="F413" s="576"/>
      <c r="G413" s="576"/>
      <c r="H413" s="576"/>
      <c r="I413" s="576"/>
      <c r="J413" s="576"/>
      <c r="K413" s="17"/>
      <c r="L413" s="101"/>
      <c r="M413" s="101"/>
      <c r="N413" s="101"/>
      <c r="O413" s="101"/>
      <c r="P413" s="101"/>
    </row>
    <row r="414" spans="2:16" s="96" customFormat="1" ht="35.1" customHeight="1">
      <c r="B414" s="95" t="s">
        <v>1614</v>
      </c>
      <c r="C414" s="573">
        <v>612300</v>
      </c>
      <c r="D414" s="573"/>
      <c r="E414" s="576" t="s">
        <v>1615</v>
      </c>
      <c r="F414" s="576"/>
      <c r="G414" s="576"/>
      <c r="H414" s="576"/>
      <c r="I414" s="576"/>
      <c r="J414" s="576"/>
      <c r="K414" s="17"/>
      <c r="L414" s="101"/>
      <c r="M414" s="101"/>
      <c r="N414" s="101"/>
      <c r="O414" s="101"/>
      <c r="P414" s="101"/>
    </row>
    <row r="415" spans="2:16" s="96" customFormat="1" ht="35.1" customHeight="1">
      <c r="B415" s="95" t="s">
        <v>1616</v>
      </c>
      <c r="C415" s="573">
        <v>612400</v>
      </c>
      <c r="D415" s="573"/>
      <c r="E415" s="576" t="s">
        <v>1617</v>
      </c>
      <c r="F415" s="576"/>
      <c r="G415" s="576"/>
      <c r="H415" s="576"/>
      <c r="I415" s="576"/>
      <c r="J415" s="576"/>
      <c r="K415" s="17"/>
      <c r="L415" s="101"/>
      <c r="M415" s="101"/>
      <c r="N415" s="101"/>
      <c r="O415" s="101"/>
      <c r="P415" s="101"/>
    </row>
    <row r="416" spans="2:16" s="96" customFormat="1" ht="35.1" customHeight="1">
      <c r="B416" s="95" t="s">
        <v>1618</v>
      </c>
      <c r="C416" s="573">
        <v>612500</v>
      </c>
      <c r="D416" s="573"/>
      <c r="E416" s="576" t="s">
        <v>1619</v>
      </c>
      <c r="F416" s="576"/>
      <c r="G416" s="576"/>
      <c r="H416" s="576"/>
      <c r="I416" s="576"/>
      <c r="J416" s="576"/>
      <c r="K416" s="17"/>
      <c r="L416" s="101"/>
      <c r="M416" s="101"/>
      <c r="N416" s="101"/>
      <c r="O416" s="101"/>
      <c r="P416" s="101"/>
    </row>
    <row r="417" spans="2:16" s="96" customFormat="1" ht="35.1" customHeight="1">
      <c r="B417" s="95" t="s">
        <v>1620</v>
      </c>
      <c r="C417" s="573">
        <v>612600</v>
      </c>
      <c r="D417" s="573"/>
      <c r="E417" s="576" t="s">
        <v>1621</v>
      </c>
      <c r="F417" s="576"/>
      <c r="G417" s="576"/>
      <c r="H417" s="576"/>
      <c r="I417" s="576"/>
      <c r="J417" s="576"/>
      <c r="K417" s="17"/>
      <c r="L417" s="101"/>
      <c r="M417" s="101"/>
      <c r="N417" s="101"/>
      <c r="O417" s="101"/>
      <c r="P417" s="101"/>
    </row>
    <row r="418" spans="2:16" s="96" customFormat="1" ht="35.1" customHeight="1">
      <c r="B418" s="95" t="s">
        <v>1622</v>
      </c>
      <c r="C418" s="573">
        <v>612900</v>
      </c>
      <c r="D418" s="573"/>
      <c r="E418" s="576" t="s">
        <v>1268</v>
      </c>
      <c r="F418" s="576"/>
      <c r="G418" s="576"/>
      <c r="H418" s="576"/>
      <c r="I418" s="576"/>
      <c r="J418" s="576"/>
      <c r="K418" s="17"/>
      <c r="L418" s="101"/>
      <c r="M418" s="101"/>
      <c r="N418" s="101"/>
      <c r="O418" s="101"/>
      <c r="P418" s="101"/>
    </row>
    <row r="419" spans="2:16" s="96" customFormat="1" ht="35.1" customHeight="1">
      <c r="B419" s="95" t="s">
        <v>1623</v>
      </c>
      <c r="C419" s="571">
        <v>613000</v>
      </c>
      <c r="D419" s="571"/>
      <c r="E419" s="572" t="s">
        <v>1624</v>
      </c>
      <c r="F419" s="572"/>
      <c r="G419" s="576"/>
      <c r="H419" s="576"/>
      <c r="I419" s="576"/>
      <c r="J419" s="576"/>
      <c r="K419" s="17"/>
      <c r="L419" s="101"/>
      <c r="M419" s="101"/>
      <c r="N419" s="101"/>
      <c r="O419" s="101"/>
      <c r="P419" s="101"/>
    </row>
    <row r="420" spans="2:16" s="96" customFormat="1" ht="35.1" customHeight="1">
      <c r="B420" s="95" t="s">
        <v>1625</v>
      </c>
      <c r="C420" s="573">
        <v>613100</v>
      </c>
      <c r="D420" s="573"/>
      <c r="E420" s="576" t="s">
        <v>1626</v>
      </c>
      <c r="F420" s="576"/>
      <c r="G420" s="576"/>
      <c r="H420" s="576"/>
      <c r="I420" s="576"/>
      <c r="J420" s="576"/>
      <c r="K420" s="17"/>
      <c r="L420" s="101"/>
      <c r="M420" s="101"/>
      <c r="N420" s="101"/>
      <c r="O420" s="101"/>
      <c r="P420" s="101"/>
    </row>
    <row r="421" spans="2:16" s="96" customFormat="1" ht="24.95" customHeight="1">
      <c r="B421" s="574" t="s">
        <v>1627</v>
      </c>
      <c r="C421" s="571">
        <v>620000</v>
      </c>
      <c r="D421" s="571"/>
      <c r="E421" s="572" t="s">
        <v>1628</v>
      </c>
      <c r="F421" s="572"/>
      <c r="G421" s="576"/>
      <c r="H421" s="576"/>
      <c r="I421" s="576"/>
      <c r="J421" s="576"/>
      <c r="K421" s="575"/>
      <c r="L421" s="566"/>
      <c r="M421" s="566"/>
      <c r="N421" s="566"/>
      <c r="O421" s="566"/>
      <c r="P421" s="566"/>
    </row>
    <row r="422" spans="2:16" s="96" customFormat="1" ht="21.2" customHeight="1">
      <c r="B422" s="574"/>
      <c r="C422" s="571"/>
      <c r="D422" s="571"/>
      <c r="E422" s="572" t="s">
        <v>1629</v>
      </c>
      <c r="F422" s="572"/>
      <c r="G422" s="576"/>
      <c r="H422" s="576"/>
      <c r="I422" s="576"/>
      <c r="J422" s="576"/>
      <c r="K422" s="575"/>
      <c r="L422" s="567"/>
      <c r="M422" s="567"/>
      <c r="N422" s="567"/>
      <c r="O422" s="567"/>
      <c r="P422" s="567"/>
    </row>
    <row r="423" spans="2:16" s="96" customFormat="1" ht="35.1" customHeight="1">
      <c r="B423" s="95" t="s">
        <v>1630</v>
      </c>
      <c r="C423" s="571">
        <v>621000</v>
      </c>
      <c r="D423" s="571"/>
      <c r="E423" s="572" t="s">
        <v>1631</v>
      </c>
      <c r="F423" s="572"/>
      <c r="G423" s="576"/>
      <c r="H423" s="576"/>
      <c r="I423" s="576"/>
      <c r="J423" s="576"/>
      <c r="K423" s="17"/>
      <c r="L423" s="101"/>
      <c r="M423" s="101"/>
      <c r="N423" s="101"/>
      <c r="O423" s="101"/>
      <c r="P423" s="101"/>
    </row>
    <row r="424" spans="2:16" s="96" customFormat="1" ht="35.1" customHeight="1">
      <c r="B424" s="95" t="s">
        <v>1632</v>
      </c>
      <c r="C424" s="573">
        <v>621100</v>
      </c>
      <c r="D424" s="573"/>
      <c r="E424" s="576" t="s">
        <v>1633</v>
      </c>
      <c r="F424" s="576"/>
      <c r="G424" s="576"/>
      <c r="H424" s="576"/>
      <c r="I424" s="576"/>
      <c r="J424" s="576"/>
      <c r="K424" s="17"/>
      <c r="L424" s="101"/>
      <c r="M424" s="101"/>
      <c r="N424" s="101"/>
      <c r="O424" s="101"/>
      <c r="P424" s="101"/>
    </row>
    <row r="425" spans="2:16" s="96" customFormat="1" ht="35.1" customHeight="1">
      <c r="B425" s="95" t="s">
        <v>1634</v>
      </c>
      <c r="C425" s="573">
        <v>621200</v>
      </c>
      <c r="D425" s="573"/>
      <c r="E425" s="576" t="s">
        <v>616</v>
      </c>
      <c r="F425" s="576"/>
      <c r="G425" s="576"/>
      <c r="H425" s="576"/>
      <c r="I425" s="576"/>
      <c r="J425" s="576"/>
      <c r="K425" s="17"/>
      <c r="L425" s="101"/>
      <c r="M425" s="101"/>
      <c r="N425" s="101"/>
      <c r="O425" s="101"/>
      <c r="P425" s="101"/>
    </row>
    <row r="426" spans="2:16" s="96" customFormat="1" ht="35.1" customHeight="1">
      <c r="B426" s="95" t="s">
        <v>1635</v>
      </c>
      <c r="C426" s="573">
        <v>621300</v>
      </c>
      <c r="D426" s="573"/>
      <c r="E426" s="576" t="s">
        <v>618</v>
      </c>
      <c r="F426" s="576"/>
      <c r="G426" s="576"/>
      <c r="H426" s="576"/>
      <c r="I426" s="576"/>
      <c r="J426" s="576"/>
      <c r="K426" s="17"/>
      <c r="L426" s="101"/>
      <c r="M426" s="101"/>
      <c r="N426" s="101"/>
      <c r="O426" s="101"/>
      <c r="P426" s="101"/>
    </row>
    <row r="427" spans="2:16" s="96" customFormat="1" ht="35.1" customHeight="1">
      <c r="B427" s="95" t="s">
        <v>1636</v>
      </c>
      <c r="C427" s="573">
        <v>621400</v>
      </c>
      <c r="D427" s="573"/>
      <c r="E427" s="576" t="s">
        <v>1637</v>
      </c>
      <c r="F427" s="576"/>
      <c r="G427" s="576"/>
      <c r="H427" s="576"/>
      <c r="I427" s="576"/>
      <c r="J427" s="576"/>
      <c r="K427" s="17"/>
      <c r="L427" s="101"/>
      <c r="M427" s="101"/>
      <c r="N427" s="101"/>
      <c r="O427" s="101"/>
      <c r="P427" s="101"/>
    </row>
    <row r="428" spans="2:16" s="96" customFormat="1" ht="35.1" customHeight="1">
      <c r="B428" s="95" t="s">
        <v>1638</v>
      </c>
      <c r="C428" s="573">
        <v>621500</v>
      </c>
      <c r="D428" s="573"/>
      <c r="E428" s="576" t="s">
        <v>1639</v>
      </c>
      <c r="F428" s="576"/>
      <c r="G428" s="576"/>
      <c r="H428" s="576"/>
      <c r="I428" s="576"/>
      <c r="J428" s="576"/>
      <c r="K428" s="17"/>
      <c r="L428" s="101"/>
      <c r="M428" s="101"/>
      <c r="N428" s="101"/>
      <c r="O428" s="101"/>
      <c r="P428" s="101"/>
    </row>
    <row r="429" spans="2:16" s="96" customFormat="1" ht="35.1" customHeight="1">
      <c r="B429" s="95" t="s">
        <v>1640</v>
      </c>
      <c r="C429" s="573">
        <v>621600</v>
      </c>
      <c r="D429" s="573"/>
      <c r="E429" s="576" t="s">
        <v>624</v>
      </c>
      <c r="F429" s="576"/>
      <c r="G429" s="576"/>
      <c r="H429" s="576"/>
      <c r="I429" s="576"/>
      <c r="J429" s="576"/>
      <c r="K429" s="17"/>
      <c r="L429" s="101"/>
      <c r="M429" s="101"/>
      <c r="N429" s="101"/>
      <c r="O429" s="101"/>
      <c r="P429" s="101"/>
    </row>
    <row r="430" spans="2:16" s="96" customFormat="1" ht="35.1" customHeight="1">
      <c r="B430" s="95" t="s">
        <v>1641</v>
      </c>
      <c r="C430" s="573">
        <v>621700</v>
      </c>
      <c r="D430" s="573"/>
      <c r="E430" s="576" t="s">
        <v>1642</v>
      </c>
      <c r="F430" s="576"/>
      <c r="G430" s="576"/>
      <c r="H430" s="576"/>
      <c r="I430" s="576"/>
      <c r="J430" s="576"/>
      <c r="K430" s="17"/>
      <c r="L430" s="101"/>
      <c r="M430" s="101"/>
      <c r="N430" s="101"/>
      <c r="O430" s="101"/>
      <c r="P430" s="101"/>
    </row>
    <row r="431" spans="2:16" s="96" customFormat="1" ht="35.1" customHeight="1">
      <c r="B431" s="95" t="s">
        <v>1643</v>
      </c>
      <c r="C431" s="573">
        <v>621800</v>
      </c>
      <c r="D431" s="573"/>
      <c r="E431" s="576" t="s">
        <v>628</v>
      </c>
      <c r="F431" s="576"/>
      <c r="G431" s="576"/>
      <c r="H431" s="576"/>
      <c r="I431" s="576"/>
      <c r="J431" s="576"/>
      <c r="K431" s="17"/>
      <c r="L431" s="101"/>
      <c r="M431" s="101"/>
      <c r="N431" s="101"/>
      <c r="O431" s="101"/>
      <c r="P431" s="101"/>
    </row>
    <row r="432" spans="2:16" s="96" customFormat="1" ht="35.1" customHeight="1">
      <c r="B432" s="95" t="s">
        <v>1644</v>
      </c>
      <c r="C432" s="573">
        <v>621900</v>
      </c>
      <c r="D432" s="573"/>
      <c r="E432" s="576" t="s">
        <v>1645</v>
      </c>
      <c r="F432" s="576"/>
      <c r="G432" s="576"/>
      <c r="H432" s="576"/>
      <c r="I432" s="576"/>
      <c r="J432" s="576"/>
      <c r="K432" s="17"/>
      <c r="L432" s="101"/>
      <c r="M432" s="101"/>
      <c r="N432" s="101"/>
      <c r="O432" s="101"/>
      <c r="P432" s="101"/>
    </row>
    <row r="433" spans="2:16" s="96" customFormat="1" ht="35.1" customHeight="1">
      <c r="B433" s="95" t="s">
        <v>1646</v>
      </c>
      <c r="C433" s="571">
        <v>622000</v>
      </c>
      <c r="D433" s="571"/>
      <c r="E433" s="572" t="s">
        <v>1647</v>
      </c>
      <c r="F433" s="572"/>
      <c r="G433" s="576"/>
      <c r="H433" s="576"/>
      <c r="I433" s="576"/>
      <c r="J433" s="576"/>
      <c r="K433" s="17"/>
      <c r="L433" s="101"/>
      <c r="M433" s="101"/>
      <c r="N433" s="101"/>
      <c r="O433" s="101"/>
      <c r="P433" s="101"/>
    </row>
    <row r="434" spans="2:16" s="96" customFormat="1" ht="35.1" customHeight="1">
      <c r="B434" s="95" t="s">
        <v>1648</v>
      </c>
      <c r="C434" s="573">
        <v>622100</v>
      </c>
      <c r="D434" s="573"/>
      <c r="E434" s="576" t="s">
        <v>1649</v>
      </c>
      <c r="F434" s="576"/>
      <c r="G434" s="576"/>
      <c r="H434" s="576"/>
      <c r="I434" s="576"/>
      <c r="J434" s="576"/>
      <c r="K434" s="17"/>
      <c r="L434" s="101"/>
      <c r="M434" s="101"/>
      <c r="N434" s="101"/>
      <c r="O434" s="101"/>
      <c r="P434" s="101"/>
    </row>
    <row r="435" spans="2:16" s="96" customFormat="1" ht="35.1" customHeight="1">
      <c r="B435" s="95" t="s">
        <v>1650</v>
      </c>
      <c r="C435" s="573">
        <v>622200</v>
      </c>
      <c r="D435" s="573"/>
      <c r="E435" s="576" t="s">
        <v>636</v>
      </c>
      <c r="F435" s="576"/>
      <c r="G435" s="576"/>
      <c r="H435" s="576"/>
      <c r="I435" s="576"/>
      <c r="J435" s="576"/>
      <c r="K435" s="17"/>
      <c r="L435" s="101"/>
      <c r="M435" s="101"/>
      <c r="N435" s="101"/>
      <c r="O435" s="101"/>
      <c r="P435" s="101"/>
    </row>
    <row r="436" spans="2:16" s="96" customFormat="1" ht="35.1" customHeight="1">
      <c r="B436" s="95" t="s">
        <v>1651</v>
      </c>
      <c r="C436" s="573">
        <v>622300</v>
      </c>
      <c r="D436" s="573"/>
      <c r="E436" s="576" t="s">
        <v>638</v>
      </c>
      <c r="F436" s="576"/>
      <c r="G436" s="576"/>
      <c r="H436" s="576"/>
      <c r="I436" s="576"/>
      <c r="J436" s="576"/>
      <c r="K436" s="17"/>
      <c r="L436" s="101"/>
      <c r="M436" s="101"/>
      <c r="N436" s="101"/>
      <c r="O436" s="101"/>
      <c r="P436" s="101"/>
    </row>
    <row r="437" spans="2:16" s="96" customFormat="1" ht="35.1" customHeight="1">
      <c r="B437" s="95" t="s">
        <v>1652</v>
      </c>
      <c r="C437" s="573">
        <v>622400</v>
      </c>
      <c r="D437" s="573"/>
      <c r="E437" s="576" t="s">
        <v>640</v>
      </c>
      <c r="F437" s="576"/>
      <c r="G437" s="576"/>
      <c r="H437" s="576"/>
      <c r="I437" s="576"/>
      <c r="J437" s="576"/>
      <c r="K437" s="17"/>
      <c r="L437" s="101"/>
      <c r="M437" s="101"/>
      <c r="N437" s="101"/>
      <c r="O437" s="101"/>
      <c r="P437" s="101"/>
    </row>
    <row r="438" spans="2:16" s="96" customFormat="1" ht="35.1" customHeight="1">
      <c r="B438" s="95" t="s">
        <v>1653</v>
      </c>
      <c r="C438" s="573">
        <v>622500</v>
      </c>
      <c r="D438" s="573"/>
      <c r="E438" s="576" t="s">
        <v>642</v>
      </c>
      <c r="F438" s="576"/>
      <c r="G438" s="576"/>
      <c r="H438" s="576"/>
      <c r="I438" s="576"/>
      <c r="J438" s="576"/>
      <c r="K438" s="17"/>
      <c r="L438" s="101"/>
      <c r="M438" s="101"/>
      <c r="N438" s="101"/>
      <c r="O438" s="101"/>
      <c r="P438" s="101"/>
    </row>
    <row r="439" spans="2:16" s="96" customFormat="1" ht="35.1" customHeight="1">
      <c r="B439" s="95" t="s">
        <v>1654</v>
      </c>
      <c r="C439" s="573">
        <v>622600</v>
      </c>
      <c r="D439" s="573"/>
      <c r="E439" s="576" t="s">
        <v>644</v>
      </c>
      <c r="F439" s="576"/>
      <c r="G439" s="576"/>
      <c r="H439" s="576"/>
      <c r="I439" s="576"/>
      <c r="J439" s="576"/>
      <c r="K439" s="17"/>
      <c r="L439" s="101"/>
      <c r="M439" s="101"/>
      <c r="N439" s="101"/>
      <c r="O439" s="101"/>
      <c r="P439" s="101"/>
    </row>
    <row r="440" spans="2:16" s="96" customFormat="1" ht="35.1" customHeight="1">
      <c r="B440" s="95" t="s">
        <v>1655</v>
      </c>
      <c r="C440" s="573">
        <v>622700</v>
      </c>
      <c r="D440" s="573"/>
      <c r="E440" s="576" t="s">
        <v>1656</v>
      </c>
      <c r="F440" s="576"/>
      <c r="G440" s="576"/>
      <c r="H440" s="576"/>
      <c r="I440" s="576"/>
      <c r="J440" s="576"/>
      <c r="K440" s="17"/>
      <c r="L440" s="101"/>
      <c r="M440" s="101"/>
      <c r="N440" s="101"/>
      <c r="O440" s="101"/>
      <c r="P440" s="101"/>
    </row>
    <row r="441" spans="2:16" s="96" customFormat="1" ht="27.75" customHeight="1">
      <c r="B441" s="574" t="s">
        <v>1657</v>
      </c>
      <c r="C441" s="580"/>
      <c r="D441" s="580"/>
      <c r="E441" s="572" t="s">
        <v>1658</v>
      </c>
      <c r="F441" s="572"/>
      <c r="G441" s="578"/>
      <c r="H441" s="578"/>
      <c r="I441" s="578"/>
      <c r="J441" s="578"/>
      <c r="K441" s="575"/>
      <c r="L441" s="566"/>
      <c r="M441" s="566"/>
      <c r="N441" s="566"/>
      <c r="O441" s="566"/>
      <c r="P441" s="566"/>
    </row>
    <row r="442" spans="2:16" s="96" customFormat="1" ht="18" customHeight="1">
      <c r="B442" s="574"/>
      <c r="C442" s="580"/>
      <c r="D442" s="580"/>
      <c r="E442" s="572" t="s">
        <v>1659</v>
      </c>
      <c r="F442" s="572"/>
      <c r="G442" s="578"/>
      <c r="H442" s="578"/>
      <c r="I442" s="578"/>
      <c r="J442" s="578"/>
      <c r="K442" s="575"/>
      <c r="L442" s="567"/>
      <c r="M442" s="567"/>
      <c r="N442" s="567"/>
      <c r="O442" s="567"/>
      <c r="P442" s="567"/>
    </row>
    <row r="443" spans="2:16" s="96" customFormat="1" ht="24.95" customHeight="1">
      <c r="B443" s="574" t="s">
        <v>1660</v>
      </c>
      <c r="C443" s="580"/>
      <c r="D443" s="580"/>
      <c r="E443" s="572" t="s">
        <v>1661</v>
      </c>
      <c r="F443" s="572"/>
      <c r="G443" s="578"/>
      <c r="H443" s="578"/>
      <c r="I443" s="578"/>
      <c r="J443" s="578"/>
      <c r="K443" s="575"/>
      <c r="L443" s="566"/>
      <c r="M443" s="566"/>
      <c r="N443" s="566"/>
      <c r="O443" s="566"/>
      <c r="P443" s="566"/>
    </row>
    <row r="444" spans="2:16" s="96" customFormat="1" ht="20.45" customHeight="1">
      <c r="B444" s="574"/>
      <c r="C444" s="580"/>
      <c r="D444" s="580"/>
      <c r="E444" s="572" t="s">
        <v>1662</v>
      </c>
      <c r="F444" s="572"/>
      <c r="G444" s="578"/>
      <c r="H444" s="578"/>
      <c r="I444" s="578"/>
      <c r="J444" s="578"/>
      <c r="K444" s="575"/>
      <c r="L444" s="567"/>
      <c r="M444" s="567"/>
      <c r="N444" s="567"/>
      <c r="O444" s="567"/>
      <c r="P444" s="567"/>
    </row>
    <row r="445" spans="2:16" s="96" customFormat="1" ht="35.1" customHeight="1">
      <c r="B445" s="95" t="s">
        <v>1663</v>
      </c>
      <c r="C445" s="571"/>
      <c r="D445" s="571"/>
      <c r="E445" s="572" t="s">
        <v>1664</v>
      </c>
      <c r="F445" s="572"/>
      <c r="G445" s="576"/>
      <c r="H445" s="576"/>
      <c r="I445" s="576"/>
      <c r="J445" s="576"/>
      <c r="K445" s="17"/>
      <c r="L445" s="101"/>
      <c r="M445" s="101"/>
      <c r="N445" s="101"/>
      <c r="O445" s="101"/>
      <c r="P445" s="101"/>
    </row>
    <row r="446" spans="2:16" s="96" customFormat="1" ht="35.1" customHeight="1">
      <c r="B446" s="95">
        <v>4405</v>
      </c>
      <c r="C446" s="571"/>
      <c r="D446" s="571"/>
      <c r="E446" s="572" t="s">
        <v>1665</v>
      </c>
      <c r="F446" s="572"/>
      <c r="G446" s="573"/>
      <c r="H446" s="573"/>
      <c r="I446" s="573"/>
      <c r="J446" s="573"/>
      <c r="K446" s="356"/>
      <c r="L446" s="14"/>
      <c r="M446" s="14"/>
      <c r="N446" s="14"/>
      <c r="O446" s="14"/>
      <c r="P446" s="14"/>
    </row>
    <row r="447" spans="2:16" s="96" customFormat="1" ht="35.1" customHeight="1">
      <c r="B447" s="95" t="s">
        <v>1666</v>
      </c>
      <c r="C447" s="573"/>
      <c r="D447" s="573"/>
      <c r="E447" s="576" t="s">
        <v>1667</v>
      </c>
      <c r="F447" s="576"/>
      <c r="G447" s="576"/>
      <c r="H447" s="576"/>
      <c r="I447" s="576"/>
      <c r="J447" s="576"/>
      <c r="K447" s="17"/>
      <c r="L447" s="101"/>
      <c r="M447" s="101"/>
      <c r="N447" s="101"/>
      <c r="O447" s="101"/>
      <c r="P447" s="101"/>
    </row>
    <row r="448" spans="2:16" s="96" customFormat="1" ht="35.1" customHeight="1">
      <c r="B448" s="95" t="s">
        <v>1668</v>
      </c>
      <c r="C448" s="571"/>
      <c r="D448" s="571"/>
      <c r="E448" s="576" t="s">
        <v>1669</v>
      </c>
      <c r="F448" s="576"/>
      <c r="G448" s="576"/>
      <c r="H448" s="576"/>
      <c r="I448" s="576"/>
      <c r="J448" s="576"/>
      <c r="K448" s="17"/>
      <c r="L448" s="101"/>
      <c r="M448" s="101"/>
      <c r="N448" s="101"/>
      <c r="O448" s="101"/>
      <c r="P448" s="101"/>
    </row>
    <row r="449" spans="2:16" s="96" customFormat="1" ht="27.75" customHeight="1">
      <c r="B449" s="574" t="s">
        <v>1670</v>
      </c>
      <c r="C449" s="573"/>
      <c r="D449" s="573"/>
      <c r="E449" s="572" t="s">
        <v>1671</v>
      </c>
      <c r="F449" s="572"/>
      <c r="G449" s="576"/>
      <c r="H449" s="576"/>
      <c r="I449" s="576"/>
      <c r="J449" s="576"/>
      <c r="K449" s="575"/>
      <c r="L449" s="566"/>
      <c r="M449" s="566"/>
      <c r="N449" s="566"/>
      <c r="O449" s="566"/>
      <c r="P449" s="566"/>
    </row>
    <row r="450" spans="2:16" s="96" customFormat="1" ht="17.25" customHeight="1">
      <c r="B450" s="574"/>
      <c r="C450" s="573"/>
      <c r="D450" s="573"/>
      <c r="E450" s="572" t="s">
        <v>1672</v>
      </c>
      <c r="F450" s="572"/>
      <c r="G450" s="576"/>
      <c r="H450" s="576"/>
      <c r="I450" s="576"/>
      <c r="J450" s="576"/>
      <c r="K450" s="575"/>
      <c r="L450" s="567"/>
      <c r="M450" s="567"/>
      <c r="N450" s="567"/>
      <c r="O450" s="567"/>
      <c r="P450" s="567"/>
    </row>
    <row r="451" spans="2:16" s="96" customFormat="1" ht="35.1" customHeight="1">
      <c r="B451" s="95" t="s">
        <v>1673</v>
      </c>
      <c r="C451" s="573"/>
      <c r="D451" s="573"/>
      <c r="E451" s="576" t="s">
        <v>1674</v>
      </c>
      <c r="F451" s="576"/>
      <c r="G451" s="576"/>
      <c r="H451" s="576"/>
      <c r="I451" s="576"/>
      <c r="J451" s="576"/>
      <c r="K451" s="17"/>
      <c r="L451" s="101"/>
      <c r="M451" s="101"/>
      <c r="N451" s="101"/>
      <c r="O451" s="101"/>
      <c r="P451" s="101"/>
    </row>
    <row r="452" spans="2:16" s="96" customFormat="1" ht="35.1" customHeight="1">
      <c r="B452" s="95" t="s">
        <v>1675</v>
      </c>
      <c r="C452" s="571"/>
      <c r="D452" s="571"/>
      <c r="E452" s="576" t="s">
        <v>1676</v>
      </c>
      <c r="F452" s="576"/>
      <c r="G452" s="576"/>
      <c r="H452" s="576"/>
      <c r="I452" s="576"/>
      <c r="J452" s="576"/>
      <c r="K452" s="17"/>
      <c r="L452" s="101"/>
      <c r="M452" s="101"/>
      <c r="N452" s="101"/>
      <c r="O452" s="101"/>
      <c r="P452" s="101"/>
    </row>
    <row r="453" spans="2:16" s="96" customFormat="1" ht="24.95" customHeight="1">
      <c r="B453" s="574" t="s">
        <v>1677</v>
      </c>
      <c r="C453" s="571"/>
      <c r="D453" s="571"/>
      <c r="E453" s="572" t="s">
        <v>1678</v>
      </c>
      <c r="F453" s="572"/>
      <c r="G453" s="576"/>
      <c r="H453" s="576"/>
      <c r="I453" s="576"/>
      <c r="J453" s="576"/>
      <c r="K453" s="575"/>
      <c r="L453" s="566"/>
      <c r="M453" s="566"/>
      <c r="N453" s="566"/>
      <c r="O453" s="566"/>
      <c r="P453" s="566"/>
    </row>
    <row r="454" spans="2:16" s="96" customFormat="1" ht="18.75" customHeight="1">
      <c r="B454" s="574"/>
      <c r="C454" s="571"/>
      <c r="D454" s="571"/>
      <c r="E454" s="572" t="s">
        <v>1679</v>
      </c>
      <c r="F454" s="572"/>
      <c r="G454" s="576"/>
      <c r="H454" s="576"/>
      <c r="I454" s="576"/>
      <c r="J454" s="576"/>
      <c r="K454" s="575"/>
      <c r="L454" s="567"/>
      <c r="M454" s="567"/>
      <c r="N454" s="567"/>
      <c r="O454" s="567"/>
      <c r="P454" s="567"/>
    </row>
    <row r="455" spans="2:16">
      <c r="B455" s="97"/>
      <c r="C455" s="97"/>
      <c r="D455" s="97"/>
      <c r="E455" s="97"/>
      <c r="F455" s="97"/>
      <c r="G455" s="97"/>
      <c r="H455" s="97"/>
      <c r="I455" s="97"/>
      <c r="J455" s="97"/>
      <c r="K455" s="97"/>
    </row>
    <row r="456" spans="2:16">
      <c r="B456" s="98"/>
      <c r="F456" s="383"/>
      <c r="G456" s="383"/>
      <c r="H456" s="383"/>
      <c r="I456" s="383"/>
      <c r="J456" s="383"/>
      <c r="K456" s="383"/>
      <c r="L456" s="383"/>
      <c r="M456" s="383"/>
    </row>
    <row r="457" spans="2:16">
      <c r="B457" s="98"/>
      <c r="F457" s="383"/>
      <c r="G457" s="383"/>
      <c r="H457" s="383"/>
      <c r="I457" s="383"/>
      <c r="J457" s="383"/>
      <c r="K457" s="383"/>
      <c r="L457" s="383"/>
      <c r="M457" s="383"/>
    </row>
    <row r="458" spans="2:16">
      <c r="B458" s="99"/>
      <c r="F458" s="383"/>
      <c r="G458" s="383"/>
      <c r="H458" s="383"/>
      <c r="I458" s="383"/>
      <c r="J458" s="383"/>
      <c r="K458" s="383"/>
      <c r="L458" s="383"/>
      <c r="M458" s="383"/>
    </row>
    <row r="459" spans="2:16">
      <c r="F459" s="383"/>
      <c r="G459" s="383"/>
      <c r="H459" s="383"/>
      <c r="I459" s="383"/>
      <c r="J459" s="383"/>
      <c r="K459" s="383"/>
      <c r="L459" s="383"/>
      <c r="M459" s="383"/>
    </row>
    <row r="460" spans="2:16">
      <c r="F460" s="383"/>
      <c r="G460" s="383"/>
      <c r="H460" s="383"/>
      <c r="I460" s="383"/>
      <c r="J460" s="383"/>
      <c r="K460" s="383"/>
      <c r="L460" s="383"/>
      <c r="M460" s="383"/>
    </row>
  </sheetData>
  <mergeCells count="1943"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18:D18"/>
    <mergeCell ref="E18:F18"/>
    <mergeCell ref="G18:H18"/>
    <mergeCell ref="I18:J18"/>
    <mergeCell ref="C19:D19"/>
    <mergeCell ref="E19:F19"/>
    <mergeCell ref="I19:J19"/>
    <mergeCell ref="C20:D20"/>
    <mergeCell ref="E20:F20"/>
    <mergeCell ref="I20:J20"/>
    <mergeCell ref="G19:G20"/>
    <mergeCell ref="H19:H20"/>
    <mergeCell ref="C21:D21"/>
    <mergeCell ref="E21:F21"/>
    <mergeCell ref="G21:H21"/>
    <mergeCell ref="I21:J21"/>
    <mergeCell ref="C22:D22"/>
    <mergeCell ref="E22:F22"/>
    <mergeCell ref="G22:H22"/>
    <mergeCell ref="I22:J2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L20:L21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M186:M187"/>
    <mergeCell ref="N186:N187"/>
    <mergeCell ref="O186:O187"/>
    <mergeCell ref="L357:L358"/>
    <mergeCell ref="M357:M358"/>
    <mergeCell ref="N357:N358"/>
    <mergeCell ref="O357:O358"/>
    <mergeCell ref="L324:L325"/>
    <mergeCell ref="P357:P358"/>
    <mergeCell ref="M340:M341"/>
    <mergeCell ref="N340:N341"/>
    <mergeCell ref="O340:O341"/>
    <mergeCell ref="P340:P341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186:P187"/>
    <mergeCell ref="L289:L290"/>
    <mergeCell ref="M289:M290"/>
    <mergeCell ref="N289:N290"/>
    <mergeCell ref="O289:O290"/>
    <mergeCell ref="P289:P290"/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  <mergeCell ref="L421:L422"/>
    <mergeCell ref="M421:M422"/>
    <mergeCell ref="N421:N422"/>
    <mergeCell ref="O421:O422"/>
    <mergeCell ref="L186:L187"/>
  </mergeCells>
  <conditionalFormatting sqref="G19:H19">
    <cfRule type="cellIs" dxfId="8" priority="9" stopIfTrue="1" operator="equal">
      <formula>0</formula>
    </cfRule>
  </conditionalFormatting>
  <conditionalFormatting sqref="L20">
    <cfRule type="cellIs" dxfId="7" priority="8" stopIfTrue="1" operator="equal">
      <formula>0</formula>
    </cfRule>
  </conditionalFormatting>
  <conditionalFormatting sqref="L192">
    <cfRule type="cellIs" dxfId="6" priority="7" stopIfTrue="1" operator="equal">
      <formula>0</formula>
    </cfRule>
  </conditionalFormatting>
  <conditionalFormatting sqref="L190">
    <cfRule type="cellIs" dxfId="5" priority="6" stopIfTrue="1" operator="equal">
      <formula>0</formula>
    </cfRule>
  </conditionalFormatting>
  <conditionalFormatting sqref="M191">
    <cfRule type="cellIs" dxfId="4" priority="5" stopIfTrue="1" operator="equal">
      <formula>0</formula>
    </cfRule>
  </conditionalFormatting>
  <conditionalFormatting sqref="L227">
    <cfRule type="cellIs" dxfId="3" priority="4" stopIfTrue="1" operator="equal">
      <formula>0</formula>
    </cfRule>
  </conditionalFormatting>
  <conditionalFormatting sqref="M227">
    <cfRule type="cellIs" dxfId="2" priority="3" stopIfTrue="1" operator="equal">
      <formula>0</formula>
    </cfRule>
  </conditionalFormatting>
  <conditionalFormatting sqref="L244">
    <cfRule type="cellIs" dxfId="1" priority="2" stopIfTrue="1" operator="equal">
      <formula>0</formula>
    </cfRule>
  </conditionalFormatting>
  <conditionalFormatting sqref="M244">
    <cfRule type="cellIs" dxfId="0" priority="1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G19:H20 L20:L21 L57:L58 L192:L195 L190 M191 L217:M217 L219 L227:M227 L244:M244">
      <formula1>0</formula1>
      <formula2>999999999999</formula2>
    </dataValidation>
  </dataValidations>
  <pageMargins left="0.7" right="0.7" top="0.75" bottom="0.75" header="0.3" footer="0.3"/>
  <pageSetup scale="10"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F58"/>
  <sheetViews>
    <sheetView topLeftCell="A4" zoomScale="75" zoomScaleNormal="75" workbookViewId="0">
      <selection activeCell="E13" sqref="E13"/>
    </sheetView>
  </sheetViews>
  <sheetFormatPr defaultRowHeight="12.75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5.15" customHeight="1">
      <c r="C3" s="55"/>
      <c r="D3" s="55"/>
      <c r="E3" s="55"/>
      <c r="F3" s="218" t="s">
        <v>238</v>
      </c>
    </row>
    <row r="4" spans="3:6" s="7" customFormat="1" ht="25.15" customHeight="1">
      <c r="C4" s="439" t="s">
        <v>142</v>
      </c>
      <c r="D4" s="439"/>
      <c r="E4" s="439"/>
      <c r="F4" s="439"/>
    </row>
    <row r="5" spans="3:6" s="7" customFormat="1" ht="25.15" customHeight="1" thickBot="1">
      <c r="C5" s="440" t="s">
        <v>2266</v>
      </c>
      <c r="D5" s="441"/>
      <c r="E5" s="441"/>
      <c r="F5" s="441"/>
    </row>
    <row r="6" spans="3:6" s="2" customFormat="1" ht="30.2" customHeight="1">
      <c r="C6" s="443" t="s">
        <v>217</v>
      </c>
      <c r="D6" s="442" t="s">
        <v>130</v>
      </c>
      <c r="E6" s="430" t="s">
        <v>190</v>
      </c>
      <c r="F6" s="430"/>
    </row>
    <row r="7" spans="3:6" s="2" customFormat="1" ht="39.75" customHeight="1">
      <c r="C7" s="444"/>
      <c r="D7" s="430"/>
      <c r="E7" s="144" t="s">
        <v>2255</v>
      </c>
      <c r="F7" s="144" t="s">
        <v>2263</v>
      </c>
    </row>
    <row r="8" spans="3:6" s="2" customFormat="1" ht="30.2" customHeight="1">
      <c r="C8" s="148"/>
      <c r="D8" s="144"/>
      <c r="E8" s="14">
        <v>3</v>
      </c>
      <c r="F8" s="14">
        <v>4</v>
      </c>
    </row>
    <row r="9" spans="3:6" s="2" customFormat="1" ht="34.15" customHeight="1">
      <c r="C9" s="149" t="s">
        <v>1888</v>
      </c>
      <c r="D9" s="431">
        <v>401</v>
      </c>
      <c r="E9" s="14"/>
      <c r="F9" s="14"/>
    </row>
    <row r="10" spans="3:6" s="2" customFormat="1" ht="34.15" customHeight="1">
      <c r="C10" s="151" t="s">
        <v>1889</v>
      </c>
      <c r="D10" s="431"/>
      <c r="E10" s="15"/>
      <c r="F10" s="15"/>
    </row>
    <row r="11" spans="3:6" s="2" customFormat="1" ht="34.15" customHeight="1">
      <c r="C11" s="152" t="s">
        <v>143</v>
      </c>
      <c r="D11" s="150">
        <v>402</v>
      </c>
      <c r="E11" s="15"/>
      <c r="F11" s="15"/>
    </row>
    <row r="12" spans="3:6" s="2" customFormat="1" ht="34.15" customHeight="1">
      <c r="C12" s="152" t="s">
        <v>144</v>
      </c>
      <c r="D12" s="150">
        <v>403</v>
      </c>
      <c r="E12" s="15"/>
      <c r="F12" s="15"/>
    </row>
    <row r="13" spans="3:6" s="2" customFormat="1" ht="34.15" customHeight="1">
      <c r="C13" s="152" t="s">
        <v>145</v>
      </c>
      <c r="D13" s="150">
        <v>404</v>
      </c>
      <c r="E13" s="15"/>
      <c r="F13" s="15"/>
    </row>
    <row r="14" spans="3:6" s="2" customFormat="1" ht="34.15" customHeight="1">
      <c r="C14" s="151" t="s">
        <v>1890</v>
      </c>
      <c r="D14" s="150">
        <v>405</v>
      </c>
      <c r="E14" s="15"/>
      <c r="F14" s="15"/>
    </row>
    <row r="15" spans="3:6" s="2" customFormat="1" ht="34.15" customHeight="1">
      <c r="C15" s="152" t="s">
        <v>146</v>
      </c>
      <c r="D15" s="150">
        <v>406</v>
      </c>
      <c r="E15" s="15"/>
      <c r="F15" s="15"/>
    </row>
    <row r="16" spans="3:6" ht="34.15" customHeight="1">
      <c r="C16" s="152" t="s">
        <v>147</v>
      </c>
      <c r="D16" s="150">
        <v>407</v>
      </c>
      <c r="E16" s="15"/>
      <c r="F16" s="15"/>
    </row>
    <row r="17" spans="3:6" ht="34.15" customHeight="1">
      <c r="C17" s="152" t="s">
        <v>148</v>
      </c>
      <c r="D17" s="150">
        <v>408</v>
      </c>
      <c r="E17" s="15"/>
      <c r="F17" s="15"/>
    </row>
    <row r="18" spans="3:6" ht="34.15" customHeight="1">
      <c r="C18" s="152" t="s">
        <v>149</v>
      </c>
      <c r="D18" s="150">
        <v>409</v>
      </c>
      <c r="E18" s="15"/>
      <c r="F18" s="15"/>
    </row>
    <row r="19" spans="3:6" ht="34.15" customHeight="1">
      <c r="C19" s="152" t="s">
        <v>150</v>
      </c>
      <c r="D19" s="150">
        <v>410</v>
      </c>
      <c r="E19" s="15"/>
      <c r="F19" s="15"/>
    </row>
    <row r="20" spans="3:6" ht="34.15" customHeight="1">
      <c r="C20" s="151" t="s">
        <v>1891</v>
      </c>
      <c r="D20" s="150">
        <v>411</v>
      </c>
      <c r="E20" s="15"/>
      <c r="F20" s="15"/>
    </row>
    <row r="21" spans="3:6" ht="34.15" customHeight="1">
      <c r="C21" s="151" t="s">
        <v>1892</v>
      </c>
      <c r="D21" s="150">
        <v>412</v>
      </c>
      <c r="E21" s="15"/>
      <c r="F21" s="15"/>
    </row>
    <row r="22" spans="3:6" ht="34.15" customHeight="1">
      <c r="C22" s="153" t="s">
        <v>43</v>
      </c>
      <c r="D22" s="431">
        <v>413</v>
      </c>
      <c r="E22" s="15"/>
      <c r="F22" s="15"/>
    </row>
    <row r="23" spans="3:6" ht="34.15" customHeight="1">
      <c r="C23" s="154" t="s">
        <v>1893</v>
      </c>
      <c r="D23" s="431"/>
      <c r="E23" s="15"/>
      <c r="F23" s="15"/>
    </row>
    <row r="24" spans="3:6" ht="34.15" customHeight="1">
      <c r="C24" s="152" t="s">
        <v>44</v>
      </c>
      <c r="D24" s="150">
        <v>414</v>
      </c>
      <c r="E24" s="15"/>
      <c r="F24" s="15"/>
    </row>
    <row r="25" spans="3:6" ht="34.15" customHeight="1">
      <c r="C25" s="152" t="s">
        <v>45</v>
      </c>
      <c r="D25" s="150">
        <v>415</v>
      </c>
      <c r="E25" s="15"/>
      <c r="F25" s="15"/>
    </row>
    <row r="26" spans="3:6" ht="34.15" customHeight="1">
      <c r="C26" s="152" t="s">
        <v>46</v>
      </c>
      <c r="D26" s="150">
        <v>416</v>
      </c>
      <c r="E26" s="15"/>
      <c r="F26" s="15"/>
    </row>
    <row r="27" spans="3:6" ht="34.15" customHeight="1">
      <c r="C27" s="152" t="s">
        <v>47</v>
      </c>
      <c r="D27" s="150">
        <v>417</v>
      </c>
      <c r="E27" s="15"/>
      <c r="F27" s="15"/>
    </row>
    <row r="28" spans="3:6" ht="34.15" customHeight="1">
      <c r="C28" s="152" t="s">
        <v>48</v>
      </c>
      <c r="D28" s="150">
        <v>418</v>
      </c>
      <c r="E28" s="15"/>
      <c r="F28" s="15"/>
    </row>
    <row r="29" spans="3:6" ht="34.15" customHeight="1">
      <c r="C29" s="151" t="s">
        <v>1894</v>
      </c>
      <c r="D29" s="150">
        <v>419</v>
      </c>
      <c r="E29" s="15"/>
      <c r="F29" s="15"/>
    </row>
    <row r="30" spans="3:6" ht="34.15" customHeight="1">
      <c r="C30" s="152" t="s">
        <v>49</v>
      </c>
      <c r="D30" s="150">
        <v>420</v>
      </c>
      <c r="E30" s="15"/>
      <c r="F30" s="15"/>
    </row>
    <row r="31" spans="3:6" ht="34.15" customHeight="1">
      <c r="C31" s="152" t="s">
        <v>50</v>
      </c>
      <c r="D31" s="150">
        <v>421</v>
      </c>
      <c r="E31" s="15"/>
      <c r="F31" s="15"/>
    </row>
    <row r="32" spans="3:6" ht="34.15" customHeight="1">
      <c r="C32" s="152" t="s">
        <v>51</v>
      </c>
      <c r="D32" s="150">
        <v>422</v>
      </c>
      <c r="E32" s="15"/>
      <c r="F32" s="15"/>
    </row>
    <row r="33" spans="3:6" ht="34.15" customHeight="1">
      <c r="C33" s="151" t="s">
        <v>1895</v>
      </c>
      <c r="D33" s="150">
        <v>423</v>
      </c>
      <c r="E33" s="15"/>
      <c r="F33" s="15"/>
    </row>
    <row r="34" spans="3:6" ht="34.15" customHeight="1">
      <c r="C34" s="151" t="s">
        <v>1896</v>
      </c>
      <c r="D34" s="150">
        <v>424</v>
      </c>
      <c r="E34" s="15"/>
      <c r="F34" s="15"/>
    </row>
    <row r="35" spans="3:6" ht="34.15" customHeight="1">
      <c r="C35" s="149" t="s">
        <v>52</v>
      </c>
      <c r="D35" s="431">
        <v>425</v>
      </c>
      <c r="E35" s="15"/>
      <c r="F35" s="15"/>
    </row>
    <row r="36" spans="3:6" ht="34.15" customHeight="1">
      <c r="C36" s="151" t="s">
        <v>1897</v>
      </c>
      <c r="D36" s="431"/>
      <c r="E36" s="15"/>
      <c r="F36" s="15"/>
    </row>
    <row r="37" spans="3:6" ht="34.15" customHeight="1">
      <c r="C37" s="152" t="s">
        <v>53</v>
      </c>
      <c r="D37" s="150">
        <v>426</v>
      </c>
      <c r="E37" s="15"/>
      <c r="F37" s="15"/>
    </row>
    <row r="38" spans="3:6" ht="34.15" customHeight="1">
      <c r="C38" s="152" t="s">
        <v>1898</v>
      </c>
      <c r="D38" s="150">
        <v>427</v>
      </c>
      <c r="E38" s="15"/>
      <c r="F38" s="15"/>
    </row>
    <row r="39" spans="3:6" ht="34.15" customHeight="1">
      <c r="C39" s="152" t="s">
        <v>1899</v>
      </c>
      <c r="D39" s="150">
        <v>428</v>
      </c>
      <c r="E39" s="15"/>
      <c r="F39" s="15"/>
    </row>
    <row r="40" spans="3:6" ht="34.15" customHeight="1">
      <c r="C40" s="152" t="s">
        <v>1900</v>
      </c>
      <c r="D40" s="150">
        <v>429</v>
      </c>
      <c r="E40" s="15"/>
      <c r="F40" s="15"/>
    </row>
    <row r="41" spans="3:6" ht="34.15" customHeight="1">
      <c r="C41" s="152" t="s">
        <v>1901</v>
      </c>
      <c r="D41" s="150">
        <v>430</v>
      </c>
      <c r="E41" s="15"/>
      <c r="F41" s="15"/>
    </row>
    <row r="42" spans="3:6" ht="34.15" customHeight="1">
      <c r="C42" s="151" t="s">
        <v>1902</v>
      </c>
      <c r="D42" s="150">
        <v>431</v>
      </c>
      <c r="E42" s="15"/>
      <c r="F42" s="15"/>
    </row>
    <row r="43" spans="3:6" ht="34.15" customHeight="1">
      <c r="C43" s="152" t="s">
        <v>54</v>
      </c>
      <c r="D43" s="150">
        <v>432</v>
      </c>
      <c r="E43" s="15"/>
      <c r="F43" s="15"/>
    </row>
    <row r="44" spans="3:6" ht="34.15" customHeight="1">
      <c r="C44" s="152" t="s">
        <v>1903</v>
      </c>
      <c r="D44" s="150">
        <v>433</v>
      </c>
      <c r="E44" s="15"/>
      <c r="F44" s="15"/>
    </row>
    <row r="45" spans="3:6" ht="34.15" customHeight="1">
      <c r="C45" s="152" t="s">
        <v>1904</v>
      </c>
      <c r="D45" s="150">
        <v>434</v>
      </c>
      <c r="E45" s="15"/>
      <c r="F45" s="15"/>
    </row>
    <row r="46" spans="3:6" ht="34.15" customHeight="1">
      <c r="C46" s="152" t="s">
        <v>1905</v>
      </c>
      <c r="D46" s="150">
        <v>435</v>
      </c>
      <c r="E46" s="15"/>
      <c r="F46" s="15"/>
    </row>
    <row r="47" spans="3:6" ht="34.15" customHeight="1">
      <c r="C47" s="152" t="s">
        <v>55</v>
      </c>
      <c r="D47" s="150">
        <v>436</v>
      </c>
      <c r="E47" s="15"/>
      <c r="F47" s="15"/>
    </row>
    <row r="48" spans="3:6" ht="34.15" customHeight="1">
      <c r="C48" s="152" t="s">
        <v>56</v>
      </c>
      <c r="D48" s="150">
        <v>437</v>
      </c>
      <c r="E48" s="15"/>
      <c r="F48" s="15"/>
    </row>
    <row r="49" spans="3:6" ht="34.15" customHeight="1">
      <c r="C49" s="151" t="s">
        <v>1906</v>
      </c>
      <c r="D49" s="150">
        <v>438</v>
      </c>
      <c r="E49" s="15"/>
      <c r="F49" s="15"/>
    </row>
    <row r="50" spans="3:6" ht="34.15" customHeight="1">
      <c r="C50" s="151" t="s">
        <v>1907</v>
      </c>
      <c r="D50" s="150">
        <v>439</v>
      </c>
      <c r="E50" s="15"/>
      <c r="F50" s="15"/>
    </row>
    <row r="51" spans="3:6" ht="34.15" customHeight="1">
      <c r="C51" s="151" t="s">
        <v>1908</v>
      </c>
      <c r="D51" s="150">
        <v>440</v>
      </c>
      <c r="E51" s="15"/>
      <c r="F51" s="15"/>
    </row>
    <row r="52" spans="3:6" ht="34.15" customHeight="1">
      <c r="C52" s="151" t="s">
        <v>1909</v>
      </c>
      <c r="D52" s="150">
        <v>441</v>
      </c>
      <c r="E52" s="15"/>
      <c r="F52" s="15"/>
    </row>
    <row r="53" spans="3:6" ht="34.15" customHeight="1">
      <c r="C53" s="151" t="s">
        <v>1910</v>
      </c>
      <c r="D53" s="150">
        <v>442</v>
      </c>
      <c r="E53" s="15"/>
      <c r="F53" s="15"/>
    </row>
    <row r="54" spans="3:6" ht="34.15" customHeight="1">
      <c r="C54" s="151" t="s">
        <v>1911</v>
      </c>
      <c r="D54" s="150">
        <v>443</v>
      </c>
      <c r="E54" s="15"/>
      <c r="F54" s="15"/>
    </row>
    <row r="55" spans="3:6" ht="34.15" customHeight="1">
      <c r="C55" s="151" t="s">
        <v>1912</v>
      </c>
      <c r="D55" s="150">
        <v>444</v>
      </c>
      <c r="E55" s="118"/>
      <c r="F55" s="118"/>
    </row>
    <row r="56" spans="3:6" ht="34.15" customHeight="1">
      <c r="C56" s="151" t="s">
        <v>1913</v>
      </c>
      <c r="D56" s="150">
        <v>445</v>
      </c>
      <c r="E56" s="118"/>
      <c r="F56" s="118"/>
    </row>
    <row r="57" spans="3:6" ht="34.15" customHeight="1">
      <c r="C57" s="151" t="s">
        <v>1914</v>
      </c>
      <c r="D57" s="150">
        <v>446</v>
      </c>
      <c r="E57" s="118"/>
      <c r="F57" s="118"/>
    </row>
    <row r="58" spans="3:6" ht="34.15" customHeight="1" thickBot="1">
      <c r="C58" s="156" t="s">
        <v>1915</v>
      </c>
      <c r="D58" s="157">
        <v>447</v>
      </c>
      <c r="E58" s="118"/>
      <c r="F58" s="118"/>
    </row>
  </sheetData>
  <mergeCells count="8">
    <mergeCell ref="C4:F4"/>
    <mergeCell ref="C5:F5"/>
    <mergeCell ref="D9:D10"/>
    <mergeCell ref="D22:D23"/>
    <mergeCell ref="D35:D36"/>
    <mergeCell ref="D6:D7"/>
    <mergeCell ref="C6:C7"/>
    <mergeCell ref="E6:F6"/>
  </mergeCells>
  <phoneticPr fontId="5" type="noConversion"/>
  <pageMargins left="0.74803149606299213" right="0.74803149606299213" top="0.98425196850393704" bottom="0.98425196850393704" header="0.51181102362204722" footer="0.51181102362204722"/>
  <pageSetup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78"/>
  <sheetViews>
    <sheetView view="pageBreakPreview" zoomScale="60" zoomScaleNormal="77" workbookViewId="0">
      <selection activeCell="I61" sqref="I61"/>
    </sheetView>
  </sheetViews>
  <sheetFormatPr defaultRowHeight="12.75"/>
  <cols>
    <col min="2" max="2" width="16.7109375" customWidth="1"/>
    <col min="3" max="3" width="80.42578125" bestFit="1" customWidth="1"/>
    <col min="4" max="4" width="34.42578125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1" spans="2:9" ht="13.5" thickBot="1"/>
    <row r="2" spans="2:9" ht="15.75">
      <c r="B2" s="159"/>
      <c r="C2" s="160"/>
      <c r="D2" s="160"/>
      <c r="E2" s="160"/>
      <c r="F2" s="160"/>
      <c r="G2" s="160"/>
      <c r="H2" s="160"/>
      <c r="I2" s="158" t="s">
        <v>240</v>
      </c>
    </row>
    <row r="3" spans="2:9" s="1" customFormat="1" ht="25.15" customHeight="1">
      <c r="B3" s="448" t="s">
        <v>188</v>
      </c>
      <c r="C3" s="441"/>
      <c r="D3" s="441"/>
      <c r="E3" s="441"/>
      <c r="F3" s="441"/>
      <c r="G3" s="441"/>
      <c r="H3" s="441"/>
      <c r="I3" s="449"/>
    </row>
    <row r="4" spans="2:9" s="7" customFormat="1" ht="25.15" customHeight="1">
      <c r="B4" s="448" t="s">
        <v>2267</v>
      </c>
      <c r="C4" s="441"/>
      <c r="D4" s="441"/>
      <c r="E4" s="441"/>
      <c r="F4" s="441"/>
      <c r="G4" s="441"/>
      <c r="H4" s="441"/>
      <c r="I4" s="449"/>
    </row>
    <row r="5" spans="2:9" s="2" customFormat="1" ht="15.75">
      <c r="B5" s="161"/>
      <c r="C5" s="162"/>
      <c r="D5" s="162"/>
      <c r="E5" s="162"/>
      <c r="F5" s="162"/>
      <c r="G5" s="162"/>
      <c r="H5" s="162"/>
      <c r="I5" s="163" t="s">
        <v>216</v>
      </c>
    </row>
    <row r="6" spans="2:9" s="2" customFormat="1" ht="30.2" customHeight="1">
      <c r="B6" s="428" t="s">
        <v>1819</v>
      </c>
      <c r="C6" s="429" t="s">
        <v>1820</v>
      </c>
      <c r="D6" s="431" t="s">
        <v>130</v>
      </c>
      <c r="E6" s="430" t="s">
        <v>2191</v>
      </c>
      <c r="F6" s="430"/>
      <c r="G6" s="430"/>
      <c r="H6" s="430"/>
      <c r="I6" s="450"/>
    </row>
    <row r="7" spans="2:9" s="2" customFormat="1" ht="61.7" customHeight="1">
      <c r="B7" s="428"/>
      <c r="C7" s="429"/>
      <c r="D7" s="431"/>
      <c r="E7" s="144" t="s">
        <v>2268</v>
      </c>
      <c r="F7" s="144" t="s">
        <v>2269</v>
      </c>
      <c r="G7" s="144" t="s">
        <v>2270</v>
      </c>
      <c r="H7" s="144" t="s">
        <v>2271</v>
      </c>
      <c r="I7" s="146" t="s">
        <v>2272</v>
      </c>
    </row>
    <row r="8" spans="2:9" s="2" customFormat="1" ht="18" customHeight="1">
      <c r="B8" s="164">
        <v>1</v>
      </c>
      <c r="C8" s="165">
        <v>2</v>
      </c>
      <c r="D8" s="150">
        <v>3</v>
      </c>
      <c r="E8" s="144">
        <v>5</v>
      </c>
      <c r="F8" s="144">
        <v>6</v>
      </c>
      <c r="G8" s="144">
        <v>7</v>
      </c>
      <c r="H8" s="144">
        <v>8</v>
      </c>
      <c r="I8" s="146">
        <v>9</v>
      </c>
    </row>
    <row r="9" spans="2:9" s="2" customFormat="1" ht="39.200000000000003" customHeight="1">
      <c r="B9" s="166"/>
      <c r="C9" s="167" t="s">
        <v>1821</v>
      </c>
      <c r="D9" s="168"/>
      <c r="E9" s="386"/>
      <c r="F9" s="386"/>
      <c r="G9" s="386"/>
      <c r="H9" s="386"/>
      <c r="I9" s="387"/>
    </row>
    <row r="10" spans="2:9" s="2" customFormat="1" ht="30.2" customHeight="1">
      <c r="B10" s="166" t="s">
        <v>1822</v>
      </c>
      <c r="C10" s="169" t="s">
        <v>1823</v>
      </c>
      <c r="D10" s="170">
        <v>201</v>
      </c>
      <c r="E10" s="388">
        <f>SUM(E25+E26)</f>
        <v>84010</v>
      </c>
      <c r="F10" s="388">
        <f t="shared" ref="F10:I10" si="0">SUM(F25+F26)</f>
        <v>6113</v>
      </c>
      <c r="G10" s="388">
        <f t="shared" si="0"/>
        <v>23201</v>
      </c>
      <c r="H10" s="388">
        <f t="shared" si="0"/>
        <v>38591</v>
      </c>
      <c r="I10" s="388">
        <f t="shared" si="0"/>
        <v>16105</v>
      </c>
    </row>
    <row r="11" spans="2:9" s="2" customFormat="1" ht="30.2" customHeight="1">
      <c r="B11" s="166" t="s">
        <v>1824</v>
      </c>
      <c r="C11" s="171" t="s">
        <v>1825</v>
      </c>
      <c r="D11" s="168">
        <v>202</v>
      </c>
      <c r="E11" s="388"/>
      <c r="F11" s="388"/>
      <c r="G11" s="388"/>
      <c r="H11" s="388"/>
      <c r="I11" s="389"/>
    </row>
    <row r="12" spans="2:9" s="2" customFormat="1" ht="30.2" customHeight="1">
      <c r="B12" s="166">
        <v>600</v>
      </c>
      <c r="C12" s="172" t="s">
        <v>1826</v>
      </c>
      <c r="D12" s="168">
        <v>203</v>
      </c>
      <c r="E12" s="388"/>
      <c r="F12" s="388"/>
      <c r="G12" s="388"/>
      <c r="H12" s="388"/>
      <c r="I12" s="389"/>
    </row>
    <row r="13" spans="2:9" s="2" customFormat="1" ht="30.2" customHeight="1">
      <c r="B13" s="166">
        <v>601</v>
      </c>
      <c r="C13" s="172" t="s">
        <v>1827</v>
      </c>
      <c r="D13" s="168">
        <v>204</v>
      </c>
      <c r="E13" s="388"/>
      <c r="F13" s="388"/>
      <c r="G13" s="388"/>
      <c r="H13" s="388"/>
      <c r="I13" s="389"/>
    </row>
    <row r="14" spans="2:9" s="2" customFormat="1" ht="30.2" customHeight="1">
      <c r="B14" s="166">
        <v>602</v>
      </c>
      <c r="C14" s="172" t="s">
        <v>1828</v>
      </c>
      <c r="D14" s="168">
        <v>205</v>
      </c>
      <c r="E14" s="388"/>
      <c r="F14" s="388"/>
      <c r="G14" s="388"/>
      <c r="H14" s="388"/>
      <c r="I14" s="389"/>
    </row>
    <row r="15" spans="2:9" s="2" customFormat="1" ht="27" customHeight="1">
      <c r="B15" s="166">
        <v>603</v>
      </c>
      <c r="C15" s="172" t="s">
        <v>1829</v>
      </c>
      <c r="D15" s="168">
        <v>206</v>
      </c>
      <c r="E15" s="388"/>
      <c r="F15" s="388"/>
      <c r="G15" s="388"/>
      <c r="H15" s="388"/>
      <c r="I15" s="389"/>
    </row>
    <row r="16" spans="2:9" ht="30.2" customHeight="1">
      <c r="B16" s="166">
        <v>604</v>
      </c>
      <c r="C16" s="172" t="s">
        <v>1830</v>
      </c>
      <c r="D16" s="168">
        <v>207</v>
      </c>
      <c r="E16" s="388"/>
      <c r="F16" s="388"/>
      <c r="G16" s="388"/>
      <c r="H16" s="388"/>
      <c r="I16" s="389"/>
    </row>
    <row r="17" spans="2:9" ht="30.2" customHeight="1">
      <c r="B17" s="166">
        <v>605</v>
      </c>
      <c r="C17" s="172" t="s">
        <v>1831</v>
      </c>
      <c r="D17" s="168">
        <v>208</v>
      </c>
      <c r="E17" s="388"/>
      <c r="F17" s="388"/>
      <c r="G17" s="388"/>
      <c r="H17" s="388"/>
      <c r="I17" s="389"/>
    </row>
    <row r="18" spans="2:9" ht="30.2" customHeight="1">
      <c r="B18" s="166">
        <v>61</v>
      </c>
      <c r="C18" s="167" t="s">
        <v>1916</v>
      </c>
      <c r="D18" s="168">
        <v>209</v>
      </c>
      <c r="E18" s="388"/>
      <c r="F18" s="388"/>
      <c r="G18" s="388"/>
      <c r="H18" s="388"/>
      <c r="I18" s="389"/>
    </row>
    <row r="19" spans="2:9" ht="30.2" customHeight="1">
      <c r="B19" s="166">
        <v>610</v>
      </c>
      <c r="C19" s="172" t="s">
        <v>1832</v>
      </c>
      <c r="D19" s="168">
        <v>210</v>
      </c>
      <c r="E19" s="388"/>
      <c r="F19" s="388"/>
      <c r="G19" s="388"/>
      <c r="H19" s="388"/>
      <c r="I19" s="389"/>
    </row>
    <row r="20" spans="2:9" ht="30.2" customHeight="1">
      <c r="B20" s="166">
        <v>611</v>
      </c>
      <c r="C20" s="172" t="s">
        <v>1833</v>
      </c>
      <c r="D20" s="168">
        <v>211</v>
      </c>
      <c r="E20" s="388"/>
      <c r="F20" s="388"/>
      <c r="G20" s="388"/>
      <c r="H20" s="388"/>
      <c r="I20" s="389"/>
    </row>
    <row r="21" spans="2:9" ht="30.2" customHeight="1">
      <c r="B21" s="166">
        <v>612</v>
      </c>
      <c r="C21" s="172" t="s">
        <v>1834</v>
      </c>
      <c r="D21" s="168">
        <v>212</v>
      </c>
      <c r="E21" s="388"/>
      <c r="F21" s="388"/>
      <c r="G21" s="388"/>
      <c r="H21" s="388"/>
      <c r="I21" s="389"/>
    </row>
    <row r="22" spans="2:9" ht="30.2" customHeight="1">
      <c r="B22" s="166">
        <v>613</v>
      </c>
      <c r="C22" s="172" t="s">
        <v>1835</v>
      </c>
      <c r="D22" s="168">
        <v>213</v>
      </c>
      <c r="E22" s="388"/>
      <c r="F22" s="388"/>
      <c r="G22" s="388"/>
      <c r="H22" s="388"/>
      <c r="I22" s="389"/>
    </row>
    <row r="23" spans="2:9" ht="30.2" customHeight="1">
      <c r="B23" s="166">
        <v>614</v>
      </c>
      <c r="C23" s="172" t="s">
        <v>1836</v>
      </c>
      <c r="D23" s="168">
        <v>214</v>
      </c>
      <c r="E23" s="388"/>
      <c r="F23" s="388"/>
      <c r="G23" s="388"/>
      <c r="H23" s="388"/>
      <c r="I23" s="389"/>
    </row>
    <row r="24" spans="2:9" ht="30.2" customHeight="1">
      <c r="B24" s="166">
        <v>615</v>
      </c>
      <c r="C24" s="172" t="s">
        <v>1837</v>
      </c>
      <c r="D24" s="168">
        <v>215</v>
      </c>
      <c r="E24" s="388"/>
      <c r="F24" s="388"/>
      <c r="G24" s="388"/>
      <c r="H24" s="388"/>
      <c r="I24" s="389"/>
    </row>
    <row r="25" spans="2:9" ht="30.2" customHeight="1">
      <c r="B25" s="173">
        <v>64</v>
      </c>
      <c r="C25" s="174" t="s">
        <v>1838</v>
      </c>
      <c r="D25" s="175">
        <v>216</v>
      </c>
      <c r="E25" s="388">
        <f>SUM(F25:I25)</f>
        <v>76094</v>
      </c>
      <c r="F25" s="388">
        <v>6113</v>
      </c>
      <c r="G25" s="388">
        <v>23201</v>
      </c>
      <c r="H25" s="388">
        <v>32599</v>
      </c>
      <c r="I25" s="389">
        <v>14181</v>
      </c>
    </row>
    <row r="26" spans="2:9" ht="30.2" customHeight="1">
      <c r="B26" s="173">
        <v>65</v>
      </c>
      <c r="C26" s="174" t="s">
        <v>1839</v>
      </c>
      <c r="D26" s="175">
        <v>217</v>
      </c>
      <c r="E26" s="388">
        <f>SUM(F26:I26)</f>
        <v>7916</v>
      </c>
      <c r="F26" s="388"/>
      <c r="G26" s="388"/>
      <c r="H26" s="388">
        <v>5992</v>
      </c>
      <c r="I26" s="389">
        <v>1924</v>
      </c>
    </row>
    <row r="27" spans="2:9" ht="33.950000000000003" customHeight="1">
      <c r="B27" s="173" t="s">
        <v>1840</v>
      </c>
      <c r="C27" s="176" t="s">
        <v>1841</v>
      </c>
      <c r="D27" s="177">
        <v>218</v>
      </c>
      <c r="E27" s="388">
        <f>SUM(E28:E38)</f>
        <v>49123</v>
      </c>
      <c r="F27" s="388">
        <f t="shared" ref="F27:I27" si="1">SUM(F28:F38)</f>
        <v>5514</v>
      </c>
      <c r="G27" s="388">
        <f t="shared" si="1"/>
        <v>10794</v>
      </c>
      <c r="H27" s="388">
        <f t="shared" si="1"/>
        <v>19504</v>
      </c>
      <c r="I27" s="388">
        <f t="shared" si="1"/>
        <v>13311</v>
      </c>
    </row>
    <row r="28" spans="2:9" ht="33.950000000000003" customHeight="1">
      <c r="B28" s="173">
        <v>50</v>
      </c>
      <c r="C28" s="174" t="s">
        <v>219</v>
      </c>
      <c r="D28" s="175">
        <v>219</v>
      </c>
      <c r="E28" s="388"/>
      <c r="F28" s="388"/>
      <c r="G28" s="388"/>
      <c r="H28" s="388"/>
      <c r="I28" s="389"/>
    </row>
    <row r="29" spans="2:9" ht="30.2" customHeight="1">
      <c r="B29" s="173">
        <v>62</v>
      </c>
      <c r="C29" s="174" t="s">
        <v>218</v>
      </c>
      <c r="D29" s="175">
        <v>220</v>
      </c>
      <c r="E29" s="388"/>
      <c r="F29" s="388"/>
      <c r="G29" s="388"/>
      <c r="H29" s="388"/>
      <c r="I29" s="389"/>
    </row>
    <row r="30" spans="2:9" ht="30.2" customHeight="1">
      <c r="B30" s="173">
        <v>630</v>
      </c>
      <c r="C30" s="174" t="s">
        <v>1842</v>
      </c>
      <c r="D30" s="175">
        <v>221</v>
      </c>
      <c r="E30" s="388"/>
      <c r="F30" s="388"/>
      <c r="G30" s="388"/>
      <c r="H30" s="388"/>
      <c r="I30" s="389"/>
    </row>
    <row r="31" spans="2:9" ht="30.2" customHeight="1">
      <c r="B31" s="173">
        <v>631</v>
      </c>
      <c r="C31" s="174" t="s">
        <v>1843</v>
      </c>
      <c r="D31" s="175">
        <v>222</v>
      </c>
      <c r="E31" s="388"/>
      <c r="F31" s="388"/>
      <c r="G31" s="388"/>
      <c r="H31" s="388"/>
      <c r="I31" s="389"/>
    </row>
    <row r="32" spans="2:9" ht="30.2" customHeight="1">
      <c r="B32" s="173" t="s">
        <v>1844</v>
      </c>
      <c r="C32" s="174" t="s">
        <v>1845</v>
      </c>
      <c r="D32" s="175">
        <v>223</v>
      </c>
      <c r="E32" s="388">
        <f>SUM(F32:I32)</f>
        <v>630</v>
      </c>
      <c r="F32" s="388">
        <v>3</v>
      </c>
      <c r="G32" s="388">
        <v>96</v>
      </c>
      <c r="H32" s="388">
        <v>471</v>
      </c>
      <c r="I32" s="389">
        <v>60</v>
      </c>
    </row>
    <row r="33" spans="2:9" ht="30.2" customHeight="1">
      <c r="B33" s="173">
        <v>513</v>
      </c>
      <c r="C33" s="174" t="s">
        <v>1846</v>
      </c>
      <c r="D33" s="175">
        <v>224</v>
      </c>
      <c r="E33" s="388">
        <f>SUM(F33:I33)</f>
        <v>520</v>
      </c>
      <c r="F33" s="388">
        <v>75</v>
      </c>
      <c r="G33" s="388">
        <v>222</v>
      </c>
      <c r="H33" s="388">
        <v>153</v>
      </c>
      <c r="I33" s="389">
        <v>70</v>
      </c>
    </row>
    <row r="34" spans="2:9" ht="30.2" customHeight="1">
      <c r="B34" s="173">
        <v>52</v>
      </c>
      <c r="C34" s="174" t="s">
        <v>1847</v>
      </c>
      <c r="D34" s="175">
        <v>225</v>
      </c>
      <c r="E34" s="388">
        <f>SUM(F34:I34)</f>
        <v>21021</v>
      </c>
      <c r="F34" s="388">
        <v>4851</v>
      </c>
      <c r="G34" s="388">
        <v>5246</v>
      </c>
      <c r="H34" s="388">
        <v>5407</v>
      </c>
      <c r="I34" s="389">
        <v>5517</v>
      </c>
    </row>
    <row r="35" spans="2:9" ht="30.2" customHeight="1">
      <c r="B35" s="173">
        <v>53</v>
      </c>
      <c r="C35" s="174" t="s">
        <v>1848</v>
      </c>
      <c r="D35" s="175">
        <v>226</v>
      </c>
      <c r="E35" s="388">
        <f t="shared" ref="E35" si="2">SUM(F35:I35)</f>
        <v>4083</v>
      </c>
      <c r="F35" s="388">
        <v>42</v>
      </c>
      <c r="G35" s="388">
        <v>289</v>
      </c>
      <c r="H35" s="388">
        <v>2925</v>
      </c>
      <c r="I35" s="389">
        <v>827</v>
      </c>
    </row>
    <row r="36" spans="2:9" ht="39.75" customHeight="1">
      <c r="B36" s="173">
        <v>540</v>
      </c>
      <c r="C36" s="174" t="s">
        <v>2339</v>
      </c>
      <c r="D36" s="175">
        <v>227</v>
      </c>
      <c r="E36" s="388">
        <v>1700</v>
      </c>
      <c r="F36" s="388"/>
      <c r="G36" s="388">
        <v>100</v>
      </c>
      <c r="H36" s="388">
        <v>750</v>
      </c>
      <c r="I36" s="389">
        <v>850</v>
      </c>
    </row>
    <row r="37" spans="2:9" ht="30.2" customHeight="1">
      <c r="B37" s="173" t="s">
        <v>1850</v>
      </c>
      <c r="C37" s="174" t="s">
        <v>1851</v>
      </c>
      <c r="D37" s="175">
        <v>228</v>
      </c>
      <c r="E37" s="388"/>
      <c r="F37" s="388"/>
      <c r="G37" s="388"/>
      <c r="H37" s="388"/>
      <c r="I37" s="389"/>
    </row>
    <row r="38" spans="2:9" ht="30.2" customHeight="1">
      <c r="B38" s="173">
        <v>55</v>
      </c>
      <c r="C38" s="174" t="s">
        <v>1852</v>
      </c>
      <c r="D38" s="175">
        <v>229</v>
      </c>
      <c r="E38" s="388">
        <f>SUM(F38:I38)</f>
        <v>21169</v>
      </c>
      <c r="F38" s="388">
        <v>543</v>
      </c>
      <c r="G38" s="388">
        <v>4841</v>
      </c>
      <c r="H38" s="388">
        <v>9798</v>
      </c>
      <c r="I38" s="389">
        <v>5987</v>
      </c>
    </row>
    <row r="39" spans="2:9" ht="30.2" customHeight="1">
      <c r="B39" s="173"/>
      <c r="C39" s="176" t="s">
        <v>1917</v>
      </c>
      <c r="D39" s="177">
        <v>230</v>
      </c>
      <c r="E39" s="388">
        <f>SUM(E10-E27)</f>
        <v>34887</v>
      </c>
      <c r="F39" s="388">
        <f t="shared" ref="F39:I39" si="3">SUM(F10-F27)</f>
        <v>599</v>
      </c>
      <c r="G39" s="388">
        <f t="shared" si="3"/>
        <v>12407</v>
      </c>
      <c r="H39" s="388">
        <f t="shared" si="3"/>
        <v>19087</v>
      </c>
      <c r="I39" s="388">
        <f t="shared" si="3"/>
        <v>2794</v>
      </c>
    </row>
    <row r="40" spans="2:9" ht="33" customHeight="1">
      <c r="B40" s="173"/>
      <c r="C40" s="176" t="s">
        <v>1918</v>
      </c>
      <c r="D40" s="177">
        <v>231</v>
      </c>
      <c r="E40" s="388"/>
      <c r="F40" s="388"/>
      <c r="G40" s="388"/>
      <c r="H40" s="388"/>
      <c r="I40" s="389"/>
    </row>
    <row r="41" spans="2:9" ht="33" customHeight="1">
      <c r="B41" s="173">
        <v>66</v>
      </c>
      <c r="C41" s="178" t="s">
        <v>1853</v>
      </c>
      <c r="D41" s="175">
        <v>232</v>
      </c>
      <c r="E41" s="388"/>
      <c r="F41" s="388"/>
      <c r="G41" s="388"/>
      <c r="H41" s="388"/>
      <c r="I41" s="389"/>
    </row>
    <row r="42" spans="2:9" ht="30.2" customHeight="1">
      <c r="B42" s="173" t="s">
        <v>1854</v>
      </c>
      <c r="C42" s="174" t="s">
        <v>1855</v>
      </c>
      <c r="D42" s="175">
        <v>233</v>
      </c>
      <c r="E42" s="388"/>
      <c r="F42" s="388"/>
      <c r="G42" s="388"/>
      <c r="H42" s="388"/>
      <c r="I42" s="389"/>
    </row>
    <row r="43" spans="2:9" ht="30.2" customHeight="1">
      <c r="B43" s="173">
        <v>662</v>
      </c>
      <c r="C43" s="174" t="s">
        <v>1856</v>
      </c>
      <c r="D43" s="175">
        <v>234</v>
      </c>
      <c r="E43" s="388"/>
      <c r="F43" s="388"/>
      <c r="G43" s="388"/>
      <c r="H43" s="388"/>
      <c r="I43" s="389"/>
    </row>
    <row r="44" spans="2:9" ht="30.2" customHeight="1">
      <c r="B44" s="173" t="s">
        <v>1857</v>
      </c>
      <c r="C44" s="174" t="s">
        <v>1858</v>
      </c>
      <c r="D44" s="175">
        <v>235</v>
      </c>
      <c r="E44" s="388"/>
      <c r="F44" s="388"/>
      <c r="G44" s="388"/>
      <c r="H44" s="388"/>
      <c r="I44" s="389"/>
    </row>
    <row r="45" spans="2:9" ht="30">
      <c r="B45" s="173">
        <v>665</v>
      </c>
      <c r="C45" s="174" t="s">
        <v>1859</v>
      </c>
      <c r="D45" s="175">
        <v>236</v>
      </c>
      <c r="E45" s="390"/>
      <c r="F45" s="390"/>
      <c r="G45" s="390"/>
      <c r="H45" s="390"/>
      <c r="I45" s="391"/>
    </row>
    <row r="46" spans="2:9" ht="15">
      <c r="B46" s="173">
        <v>669</v>
      </c>
      <c r="C46" s="174" t="s">
        <v>1860</v>
      </c>
      <c r="D46" s="175">
        <v>237</v>
      </c>
      <c r="E46" s="390"/>
      <c r="F46" s="390"/>
      <c r="G46" s="390"/>
      <c r="H46" s="390"/>
      <c r="I46" s="391"/>
    </row>
    <row r="47" spans="2:9" ht="15.75">
      <c r="B47" s="173">
        <v>56</v>
      </c>
      <c r="C47" s="178" t="s">
        <v>1861</v>
      </c>
      <c r="D47" s="175">
        <v>238</v>
      </c>
      <c r="E47" s="390"/>
      <c r="F47" s="390"/>
      <c r="G47" s="390"/>
      <c r="H47" s="390"/>
      <c r="I47" s="391"/>
    </row>
    <row r="48" spans="2:9" ht="30">
      <c r="B48" s="173">
        <v>560</v>
      </c>
      <c r="C48" s="174" t="s">
        <v>1862</v>
      </c>
      <c r="D48" s="175">
        <v>239</v>
      </c>
      <c r="E48" s="390"/>
      <c r="F48" s="390"/>
      <c r="G48" s="390"/>
      <c r="H48" s="390"/>
      <c r="I48" s="391"/>
    </row>
    <row r="49" spans="2:9" ht="15">
      <c r="B49" s="173">
        <v>561</v>
      </c>
      <c r="C49" s="174" t="s">
        <v>1863</v>
      </c>
      <c r="D49" s="175">
        <v>240</v>
      </c>
      <c r="E49" s="390"/>
      <c r="F49" s="390"/>
      <c r="G49" s="390"/>
      <c r="H49" s="390"/>
      <c r="I49" s="391"/>
    </row>
    <row r="50" spans="2:9" ht="15">
      <c r="B50" s="173">
        <v>562</v>
      </c>
      <c r="C50" s="174" t="s">
        <v>1864</v>
      </c>
      <c r="D50" s="175">
        <v>241</v>
      </c>
      <c r="E50" s="390"/>
      <c r="F50" s="390"/>
      <c r="G50" s="390"/>
      <c r="H50" s="390"/>
      <c r="I50" s="391"/>
    </row>
    <row r="51" spans="2:9" ht="30">
      <c r="B51" s="173" t="s">
        <v>1865</v>
      </c>
      <c r="C51" s="174" t="s">
        <v>1866</v>
      </c>
      <c r="D51" s="175">
        <v>242</v>
      </c>
      <c r="E51" s="390"/>
      <c r="F51" s="390"/>
      <c r="G51" s="390"/>
      <c r="H51" s="390"/>
      <c r="I51" s="391"/>
    </row>
    <row r="52" spans="2:9" ht="30">
      <c r="B52" s="173">
        <v>565</v>
      </c>
      <c r="C52" s="174" t="s">
        <v>1867</v>
      </c>
      <c r="D52" s="175">
        <v>243</v>
      </c>
      <c r="E52" s="390"/>
      <c r="F52" s="390"/>
      <c r="G52" s="390"/>
      <c r="H52" s="390"/>
      <c r="I52" s="391"/>
    </row>
    <row r="53" spans="2:9" ht="15">
      <c r="B53" s="173" t="s">
        <v>1868</v>
      </c>
      <c r="C53" s="174" t="s">
        <v>1869</v>
      </c>
      <c r="D53" s="175">
        <v>244</v>
      </c>
      <c r="E53" s="390"/>
      <c r="F53" s="390"/>
      <c r="G53" s="390"/>
      <c r="H53" s="390"/>
      <c r="I53" s="391"/>
    </row>
    <row r="54" spans="2:9" ht="15.75">
      <c r="B54" s="173"/>
      <c r="C54" s="178" t="s">
        <v>1870</v>
      </c>
      <c r="D54" s="175">
        <v>245</v>
      </c>
      <c r="E54" s="390"/>
      <c r="F54" s="390"/>
      <c r="G54" s="390"/>
      <c r="H54" s="390"/>
      <c r="I54" s="390"/>
    </row>
    <row r="55" spans="2:9" ht="31.5">
      <c r="B55" s="173" t="s">
        <v>1871</v>
      </c>
      <c r="C55" s="178" t="s">
        <v>1872</v>
      </c>
      <c r="D55" s="175">
        <v>246</v>
      </c>
      <c r="E55" s="390"/>
      <c r="F55" s="390"/>
      <c r="G55" s="390"/>
      <c r="H55" s="390"/>
      <c r="I55" s="391"/>
    </row>
    <row r="56" spans="2:9" ht="31.5">
      <c r="B56" s="173" t="s">
        <v>1873</v>
      </c>
      <c r="C56" s="178" t="s">
        <v>1874</v>
      </c>
      <c r="D56" s="175">
        <v>247</v>
      </c>
      <c r="E56" s="390"/>
      <c r="F56" s="390"/>
      <c r="G56" s="390"/>
      <c r="H56" s="390"/>
      <c r="I56" s="391"/>
    </row>
    <row r="57" spans="2:9" ht="15.75">
      <c r="B57" s="173"/>
      <c r="C57" s="178" t="s">
        <v>1875</v>
      </c>
      <c r="D57" s="175">
        <v>248</v>
      </c>
      <c r="E57" s="390"/>
      <c r="F57" s="390"/>
      <c r="G57" s="390"/>
      <c r="H57" s="390"/>
      <c r="I57" s="391"/>
    </row>
    <row r="58" spans="2:9" ht="30">
      <c r="B58" s="173"/>
      <c r="C58" s="174" t="s">
        <v>1876</v>
      </c>
      <c r="D58" s="175"/>
      <c r="E58" s="390"/>
      <c r="F58" s="390"/>
      <c r="G58" s="390"/>
      <c r="H58" s="390"/>
      <c r="I58" s="391"/>
    </row>
    <row r="59" spans="2:9" ht="30.75">
      <c r="B59" s="182" t="s">
        <v>1877</v>
      </c>
      <c r="C59" s="178" t="s">
        <v>1878</v>
      </c>
      <c r="D59" s="175">
        <v>249</v>
      </c>
      <c r="E59" s="390"/>
      <c r="F59" s="390"/>
      <c r="G59" s="390"/>
      <c r="H59" s="390"/>
      <c r="I59" s="391"/>
    </row>
    <row r="60" spans="2:9" ht="30.75">
      <c r="B60" s="182" t="s">
        <v>1879</v>
      </c>
      <c r="C60" s="178" t="s">
        <v>1880</v>
      </c>
      <c r="D60" s="175">
        <v>250</v>
      </c>
      <c r="E60" s="390">
        <f>SUM(F60:I60)</f>
        <v>7760</v>
      </c>
      <c r="F60" s="390">
        <v>80</v>
      </c>
      <c r="G60" s="390">
        <v>7680</v>
      </c>
      <c r="H60" s="390">
        <v>0</v>
      </c>
      <c r="I60" s="391">
        <v>0</v>
      </c>
    </row>
    <row r="61" spans="2:9" ht="31.5">
      <c r="B61" s="173"/>
      <c r="C61" s="176" t="s">
        <v>1919</v>
      </c>
      <c r="D61" s="177">
        <v>251</v>
      </c>
      <c r="E61" s="390">
        <f>SUM(E39-E40+E41-E47+E59-E60)</f>
        <v>27127</v>
      </c>
      <c r="F61" s="390">
        <f t="shared" ref="F61:I61" si="4">SUM(F39-F40+F41-F47+F59-F60)</f>
        <v>519</v>
      </c>
      <c r="G61" s="390">
        <f t="shared" si="4"/>
        <v>4727</v>
      </c>
      <c r="H61" s="390">
        <f t="shared" si="4"/>
        <v>19087</v>
      </c>
      <c r="I61" s="390">
        <f t="shared" si="4"/>
        <v>2794</v>
      </c>
    </row>
    <row r="62" spans="2:9" ht="31.5">
      <c r="B62" s="173"/>
      <c r="C62" s="176" t="s">
        <v>1920</v>
      </c>
      <c r="D62" s="177">
        <v>252</v>
      </c>
      <c r="E62" s="390"/>
      <c r="F62" s="390"/>
      <c r="G62" s="390"/>
      <c r="H62" s="390"/>
      <c r="I62" s="391"/>
    </row>
    <row r="63" spans="2:9" ht="47.25">
      <c r="B63" s="173" t="s">
        <v>1881</v>
      </c>
      <c r="C63" s="178" t="s">
        <v>1882</v>
      </c>
      <c r="D63" s="175">
        <v>253</v>
      </c>
      <c r="E63" s="390"/>
      <c r="F63" s="390"/>
      <c r="G63" s="390"/>
      <c r="H63" s="390"/>
      <c r="I63" s="391"/>
    </row>
    <row r="64" spans="2:9" ht="47.25">
      <c r="B64" s="173" t="s">
        <v>1883</v>
      </c>
      <c r="C64" s="178" t="s">
        <v>1884</v>
      </c>
      <c r="D64" s="175">
        <v>254</v>
      </c>
      <c r="E64" s="390"/>
      <c r="F64" s="390"/>
      <c r="G64" s="390"/>
      <c r="H64" s="390"/>
      <c r="I64" s="391"/>
    </row>
    <row r="65" spans="2:9" ht="15.75">
      <c r="B65" s="173"/>
      <c r="C65" s="176" t="s">
        <v>1921</v>
      </c>
      <c r="D65" s="177">
        <v>255</v>
      </c>
      <c r="E65" s="390"/>
      <c r="F65" s="390"/>
      <c r="G65" s="390"/>
      <c r="H65" s="390"/>
      <c r="I65" s="390"/>
    </row>
    <row r="66" spans="2:9" ht="15.75">
      <c r="B66" s="173"/>
      <c r="C66" s="176" t="s">
        <v>1922</v>
      </c>
      <c r="D66" s="177">
        <v>256</v>
      </c>
      <c r="E66" s="390"/>
      <c r="F66" s="390"/>
      <c r="G66" s="390"/>
      <c r="H66" s="390"/>
      <c r="I66" s="391"/>
    </row>
    <row r="67" spans="2:9" ht="15.75">
      <c r="B67" s="173"/>
      <c r="C67" s="178" t="s">
        <v>220</v>
      </c>
      <c r="D67" s="175"/>
      <c r="E67" s="390"/>
      <c r="F67" s="390"/>
      <c r="G67" s="390"/>
      <c r="H67" s="390"/>
      <c r="I67" s="391"/>
    </row>
    <row r="68" spans="2:9" ht="15">
      <c r="B68" s="173"/>
      <c r="C68" s="174" t="s">
        <v>221</v>
      </c>
      <c r="D68" s="175">
        <v>257</v>
      </c>
      <c r="E68" s="390"/>
      <c r="F68" s="390"/>
      <c r="G68" s="390"/>
      <c r="H68" s="390"/>
      <c r="I68" s="391"/>
    </row>
    <row r="69" spans="2:9" ht="15.75">
      <c r="B69" s="173"/>
      <c r="C69" s="178" t="s">
        <v>1885</v>
      </c>
      <c r="D69" s="175">
        <v>258</v>
      </c>
      <c r="E69" s="390"/>
      <c r="F69" s="390"/>
      <c r="G69" s="390"/>
      <c r="H69" s="390"/>
      <c r="I69" s="391"/>
    </row>
    <row r="70" spans="2:9" ht="15.75">
      <c r="B70" s="173"/>
      <c r="C70" s="176" t="s">
        <v>1923</v>
      </c>
      <c r="D70" s="177">
        <v>259</v>
      </c>
      <c r="E70" s="390"/>
      <c r="F70" s="390"/>
      <c r="G70" s="390"/>
      <c r="H70" s="390"/>
      <c r="I70" s="391"/>
    </row>
    <row r="71" spans="2:9" ht="15.75">
      <c r="B71" s="173"/>
      <c r="C71" s="176" t="s">
        <v>1924</v>
      </c>
      <c r="D71" s="177">
        <v>260</v>
      </c>
      <c r="E71" s="390"/>
      <c r="F71" s="390"/>
      <c r="G71" s="390"/>
      <c r="H71" s="390"/>
      <c r="I71" s="391"/>
    </row>
    <row r="72" spans="2:9" ht="15.75">
      <c r="B72" s="173"/>
      <c r="C72" s="178" t="s">
        <v>222</v>
      </c>
      <c r="D72" s="175">
        <v>261</v>
      </c>
      <c r="E72" s="390"/>
      <c r="F72" s="390"/>
      <c r="G72" s="390"/>
      <c r="H72" s="390"/>
      <c r="I72" s="391"/>
    </row>
    <row r="73" spans="2:9" ht="15.75">
      <c r="B73" s="173"/>
      <c r="C73" s="178" t="s">
        <v>1886</v>
      </c>
      <c r="D73" s="175">
        <v>262</v>
      </c>
      <c r="E73" s="390"/>
      <c r="F73" s="390"/>
      <c r="G73" s="390"/>
      <c r="H73" s="390"/>
      <c r="I73" s="391"/>
    </row>
    <row r="74" spans="2:9" ht="15.75">
      <c r="B74" s="173"/>
      <c r="C74" s="178" t="s">
        <v>223</v>
      </c>
      <c r="D74" s="175"/>
      <c r="E74" s="390"/>
      <c r="F74" s="390"/>
      <c r="G74" s="390"/>
      <c r="H74" s="390"/>
      <c r="I74" s="391"/>
    </row>
    <row r="75" spans="2:9" ht="15">
      <c r="B75" s="173"/>
      <c r="C75" s="174" t="s">
        <v>224</v>
      </c>
      <c r="D75" s="175">
        <v>263</v>
      </c>
      <c r="E75" s="390"/>
      <c r="F75" s="390"/>
      <c r="G75" s="390"/>
      <c r="H75" s="390"/>
      <c r="I75" s="391"/>
    </row>
    <row r="76" spans="2:9" ht="15.75" thickBot="1">
      <c r="B76" s="179"/>
      <c r="C76" s="180" t="s">
        <v>1887</v>
      </c>
      <c r="D76" s="181">
        <v>264</v>
      </c>
      <c r="E76" s="392"/>
      <c r="F76" s="392"/>
      <c r="G76" s="392"/>
      <c r="H76" s="392"/>
      <c r="I76" s="393"/>
    </row>
    <row r="77" spans="2:9">
      <c r="B77" s="445"/>
      <c r="C77" s="446"/>
      <c r="D77" s="446"/>
      <c r="E77" s="446"/>
      <c r="F77" s="446"/>
      <c r="G77" s="446"/>
      <c r="H77" s="446"/>
      <c r="I77" s="446"/>
    </row>
    <row r="78" spans="2:9">
      <c r="B78" s="447"/>
      <c r="C78" s="447"/>
      <c r="D78" s="447"/>
      <c r="E78" s="447"/>
      <c r="F78" s="447"/>
      <c r="G78" s="447"/>
      <c r="H78" s="447"/>
      <c r="I78" s="447"/>
    </row>
  </sheetData>
  <mergeCells count="7">
    <mergeCell ref="B77:I78"/>
    <mergeCell ref="B3:I3"/>
    <mergeCell ref="B4:I4"/>
    <mergeCell ref="B6:B7"/>
    <mergeCell ref="C6:C7"/>
    <mergeCell ref="E6:I6"/>
    <mergeCell ref="D6:D7"/>
  </mergeCells>
  <phoneticPr fontId="5" type="noConversion"/>
  <pageMargins left="0.75" right="0.75" top="1" bottom="1" header="0.5" footer="0.5"/>
  <pageSetup scale="3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2:M135"/>
  <sheetViews>
    <sheetView tabSelected="1" view="pageBreakPreview" topLeftCell="C104" zoomScale="60" zoomScaleNormal="80" workbookViewId="0">
      <selection activeCell="F21" sqref="F21"/>
    </sheetView>
  </sheetViews>
  <sheetFormatPr defaultColWidth="9.140625" defaultRowHeight="15.75"/>
  <cols>
    <col min="1" max="2" width="9.140625" style="47"/>
    <col min="3" max="3" width="28" style="47" bestFit="1" customWidth="1"/>
    <col min="4" max="4" width="115.42578125" style="47" bestFit="1" customWidth="1"/>
    <col min="5" max="5" width="13.85546875" style="47" customWidth="1"/>
    <col min="6" max="6" width="40.140625" style="47" bestFit="1" customWidth="1"/>
    <col min="7" max="9" width="25" style="50" customWidth="1"/>
    <col min="10" max="10" width="24" style="49" customWidth="1"/>
    <col min="11" max="16384" width="9.140625" style="47"/>
  </cols>
  <sheetData>
    <row r="2" spans="3:10">
      <c r="J2" s="196" t="s">
        <v>239</v>
      </c>
    </row>
    <row r="3" spans="3:10" ht="30.2" customHeight="1">
      <c r="C3" s="451" t="s">
        <v>2273</v>
      </c>
      <c r="D3" s="451"/>
      <c r="E3" s="451"/>
      <c r="F3" s="451"/>
      <c r="G3" s="451"/>
      <c r="H3" s="451"/>
      <c r="I3" s="451"/>
      <c r="J3" s="451"/>
    </row>
    <row r="4" spans="3:10" ht="30.2" customHeight="1" thickBot="1">
      <c r="C4" s="452" t="s">
        <v>216</v>
      </c>
      <c r="D4" s="452"/>
      <c r="E4" s="452"/>
      <c r="F4" s="452"/>
      <c r="G4" s="452"/>
      <c r="H4" s="452"/>
      <c r="I4" s="452"/>
      <c r="J4" s="452"/>
    </row>
    <row r="5" spans="3:10" s="48" customFormat="1" ht="30.2" customHeight="1">
      <c r="C5" s="436" t="s">
        <v>1819</v>
      </c>
      <c r="D5" s="458" t="s">
        <v>1820</v>
      </c>
      <c r="E5" s="438" t="s">
        <v>130</v>
      </c>
      <c r="F5" s="419"/>
      <c r="G5" s="437" t="s">
        <v>190</v>
      </c>
      <c r="H5" s="437"/>
      <c r="I5" s="437"/>
      <c r="J5" s="457"/>
    </row>
    <row r="6" spans="3:10" s="48" customFormat="1" ht="30.2" customHeight="1">
      <c r="C6" s="428"/>
      <c r="D6" s="459"/>
      <c r="E6" s="431"/>
      <c r="F6" s="453" t="s">
        <v>2274</v>
      </c>
      <c r="G6" s="453" t="s">
        <v>2275</v>
      </c>
      <c r="H6" s="453" t="s">
        <v>2276</v>
      </c>
      <c r="I6" s="453" t="s">
        <v>2277</v>
      </c>
      <c r="J6" s="455" t="s">
        <v>2278</v>
      </c>
    </row>
    <row r="7" spans="3:10" ht="20.45" customHeight="1">
      <c r="C7" s="428"/>
      <c r="D7" s="459"/>
      <c r="E7" s="431"/>
      <c r="F7" s="454"/>
      <c r="G7" s="454"/>
      <c r="H7" s="454"/>
      <c r="I7" s="454"/>
      <c r="J7" s="456"/>
    </row>
    <row r="8" spans="3:10" ht="38.25" customHeight="1">
      <c r="C8" s="166">
        <v>1</v>
      </c>
      <c r="D8" s="150">
        <v>2</v>
      </c>
      <c r="E8" s="168">
        <v>3</v>
      </c>
      <c r="F8" s="168">
        <v>4</v>
      </c>
      <c r="G8" s="184">
        <v>5</v>
      </c>
      <c r="H8" s="184">
        <v>6</v>
      </c>
      <c r="I8" s="184">
        <v>7</v>
      </c>
      <c r="J8" s="197">
        <v>8</v>
      </c>
    </row>
    <row r="9" spans="3:10" ht="38.25" customHeight="1">
      <c r="C9" s="198"/>
      <c r="D9" s="186" t="s">
        <v>235</v>
      </c>
      <c r="E9" s="187"/>
      <c r="F9" s="407"/>
      <c r="G9" s="408"/>
      <c r="H9" s="408"/>
      <c r="I9" s="408"/>
      <c r="J9" s="409"/>
    </row>
    <row r="10" spans="3:10" ht="38.25" customHeight="1">
      <c r="C10" s="198" t="s">
        <v>67</v>
      </c>
      <c r="D10" s="186" t="s">
        <v>1925</v>
      </c>
      <c r="E10" s="205" t="s">
        <v>66</v>
      </c>
      <c r="F10" s="410"/>
      <c r="G10" s="411"/>
      <c r="H10" s="411"/>
      <c r="I10" s="411"/>
      <c r="J10" s="409"/>
    </row>
    <row r="11" spans="3:10" ht="38.25" customHeight="1">
      <c r="C11" s="199"/>
      <c r="D11" s="186" t="s">
        <v>1926</v>
      </c>
      <c r="E11" s="206" t="s">
        <v>68</v>
      </c>
      <c r="F11" s="412">
        <f>SUM(F12+F20+F30+F35+F44)</f>
        <v>30527</v>
      </c>
      <c r="G11" s="412">
        <f t="shared" ref="G11:I11" si="0">SUM(G12+G20+G30+G35+G44)</f>
        <v>598</v>
      </c>
      <c r="H11" s="412">
        <f t="shared" si="0"/>
        <v>7688</v>
      </c>
      <c r="I11" s="412">
        <f t="shared" si="0"/>
        <v>17697</v>
      </c>
      <c r="J11" s="412">
        <f>SUM(J12+J20+J30+J35+J44)</f>
        <v>4544</v>
      </c>
    </row>
    <row r="12" spans="3:10" s="385" customFormat="1" ht="38.25" customHeight="1">
      <c r="C12" s="199" t="s">
        <v>1927</v>
      </c>
      <c r="D12" s="384" t="s">
        <v>1928</v>
      </c>
      <c r="E12" s="189" t="s">
        <v>70</v>
      </c>
      <c r="F12" s="413"/>
      <c r="G12" s="408"/>
      <c r="H12" s="408"/>
      <c r="I12" s="408"/>
      <c r="J12" s="408"/>
    </row>
    <row r="13" spans="3:10" ht="38.25" customHeight="1">
      <c r="C13" s="199" t="s">
        <v>77</v>
      </c>
      <c r="D13" s="185" t="s">
        <v>1929</v>
      </c>
      <c r="E13" s="189" t="s">
        <v>71</v>
      </c>
      <c r="F13" s="413"/>
      <c r="G13" s="408"/>
      <c r="H13" s="408"/>
      <c r="I13" s="408"/>
      <c r="J13" s="409"/>
    </row>
    <row r="14" spans="3:10" ht="38.25" customHeight="1">
      <c r="C14" s="199" t="s">
        <v>1930</v>
      </c>
      <c r="D14" s="185" t="s">
        <v>1931</v>
      </c>
      <c r="E14" s="189" t="s">
        <v>72</v>
      </c>
      <c r="F14" s="413"/>
      <c r="G14" s="411"/>
      <c r="H14" s="411"/>
      <c r="I14" s="411"/>
      <c r="J14" s="409"/>
    </row>
    <row r="15" spans="3:10" ht="38.25" customHeight="1">
      <c r="C15" s="198" t="s">
        <v>79</v>
      </c>
      <c r="D15" s="185" t="s">
        <v>1932</v>
      </c>
      <c r="E15" s="189" t="s">
        <v>73</v>
      </c>
      <c r="F15" s="413"/>
      <c r="G15" s="411"/>
      <c r="H15" s="411"/>
      <c r="I15" s="411"/>
      <c r="J15" s="409"/>
    </row>
    <row r="16" spans="3:10" ht="38.25" customHeight="1">
      <c r="C16" s="200" t="s">
        <v>81</v>
      </c>
      <c r="D16" s="185" t="s">
        <v>1933</v>
      </c>
      <c r="E16" s="189" t="s">
        <v>74</v>
      </c>
      <c r="F16" s="413"/>
      <c r="G16" s="411"/>
      <c r="H16" s="411"/>
      <c r="I16" s="411"/>
      <c r="J16" s="409"/>
    </row>
    <row r="17" spans="3:13" ht="38.25" customHeight="1">
      <c r="C17" s="200" t="s">
        <v>82</v>
      </c>
      <c r="D17" s="185" t="s">
        <v>1934</v>
      </c>
      <c r="E17" s="189" t="s">
        <v>75</v>
      </c>
      <c r="F17" s="413"/>
      <c r="G17" s="408"/>
      <c r="H17" s="408"/>
      <c r="I17" s="408"/>
      <c r="J17" s="409"/>
    </row>
    <row r="18" spans="3:13" ht="38.25" customHeight="1">
      <c r="C18" s="200" t="s">
        <v>83</v>
      </c>
      <c r="D18" s="185" t="s">
        <v>1935</v>
      </c>
      <c r="E18" s="189" t="s">
        <v>76</v>
      </c>
      <c r="F18" s="413"/>
      <c r="G18" s="411"/>
      <c r="H18" s="411"/>
      <c r="I18" s="411"/>
      <c r="J18" s="409"/>
    </row>
    <row r="19" spans="3:13" ht="38.25" customHeight="1">
      <c r="C19" s="199" t="s">
        <v>87</v>
      </c>
      <c r="D19" s="185" t="s">
        <v>1936</v>
      </c>
      <c r="E19" s="189" t="s">
        <v>77</v>
      </c>
      <c r="F19" s="413"/>
      <c r="G19" s="411"/>
      <c r="H19" s="411"/>
      <c r="I19" s="411"/>
      <c r="J19" s="409"/>
    </row>
    <row r="20" spans="3:13" ht="38.25" customHeight="1">
      <c r="C20" s="199" t="s">
        <v>1937</v>
      </c>
      <c r="D20" s="185" t="s">
        <v>1938</v>
      </c>
      <c r="E20" s="189" t="s">
        <v>78</v>
      </c>
      <c r="F20" s="413">
        <f>SUM(F21:F29)</f>
        <v>30287</v>
      </c>
      <c r="G20" s="413">
        <f t="shared" ref="G20:J20" si="1">SUM(G21:G29)</f>
        <v>598</v>
      </c>
      <c r="H20" s="413">
        <f t="shared" si="1"/>
        <v>7688</v>
      </c>
      <c r="I20" s="413">
        <f t="shared" si="1"/>
        <v>17697</v>
      </c>
      <c r="J20" s="413">
        <f t="shared" si="1"/>
        <v>4304</v>
      </c>
    </row>
    <row r="21" spans="3:13" ht="38.25" customHeight="1">
      <c r="C21" s="200" t="s">
        <v>1939</v>
      </c>
      <c r="D21" s="185" t="s">
        <v>1940</v>
      </c>
      <c r="E21" s="189" t="s">
        <v>69</v>
      </c>
      <c r="F21" s="413"/>
      <c r="G21" s="411"/>
      <c r="H21" s="411"/>
      <c r="I21" s="411"/>
      <c r="J21" s="409"/>
    </row>
    <row r="22" spans="3:13" ht="38.25" customHeight="1">
      <c r="C22" s="198" t="s">
        <v>90</v>
      </c>
      <c r="D22" s="185" t="s">
        <v>1941</v>
      </c>
      <c r="E22" s="189" t="s">
        <v>79</v>
      </c>
      <c r="F22" s="413">
        <f>SUM(G22:J22)</f>
        <v>100</v>
      </c>
      <c r="G22" s="411"/>
      <c r="H22" s="411"/>
      <c r="I22" s="411">
        <v>100</v>
      </c>
      <c r="J22" s="409"/>
    </row>
    <row r="23" spans="3:13" ht="38.25" customHeight="1">
      <c r="C23" s="199" t="s">
        <v>91</v>
      </c>
      <c r="D23" s="185" t="s">
        <v>1942</v>
      </c>
      <c r="E23" s="189" t="s">
        <v>81</v>
      </c>
      <c r="F23" s="413">
        <f>SUM(G23:J23)</f>
        <v>20219</v>
      </c>
      <c r="G23" s="411">
        <v>598</v>
      </c>
      <c r="H23" s="411">
        <v>2774</v>
      </c>
      <c r="I23" s="411">
        <v>16847</v>
      </c>
      <c r="J23" s="409"/>
    </row>
    <row r="24" spans="3:13" ht="38.25" customHeight="1">
      <c r="C24" s="199" t="s">
        <v>92</v>
      </c>
      <c r="D24" s="185" t="s">
        <v>1943</v>
      </c>
      <c r="E24" s="189" t="s">
        <v>82</v>
      </c>
      <c r="F24" s="413"/>
      <c r="G24" s="411"/>
      <c r="H24" s="411"/>
      <c r="I24" s="411"/>
      <c r="J24" s="409"/>
    </row>
    <row r="25" spans="3:13" ht="38.25" customHeight="1">
      <c r="C25" s="198" t="s">
        <v>94</v>
      </c>
      <c r="D25" s="185" t="s">
        <v>1944</v>
      </c>
      <c r="E25" s="189" t="s">
        <v>83</v>
      </c>
      <c r="F25" s="413"/>
      <c r="G25" s="411"/>
      <c r="H25" s="411"/>
      <c r="I25" s="411"/>
      <c r="J25" s="409"/>
    </row>
    <row r="26" spans="3:13" ht="38.25" customHeight="1">
      <c r="C26" s="199" t="s">
        <v>1945</v>
      </c>
      <c r="D26" s="185" t="s">
        <v>1946</v>
      </c>
      <c r="E26" s="189" t="s">
        <v>84</v>
      </c>
      <c r="F26" s="413"/>
      <c r="G26" s="411"/>
      <c r="H26" s="411"/>
      <c r="I26" s="411"/>
      <c r="J26" s="409"/>
    </row>
    <row r="27" spans="3:13" ht="38.25" customHeight="1">
      <c r="C27" s="199" t="s">
        <v>1947</v>
      </c>
      <c r="D27" s="185" t="s">
        <v>1948</v>
      </c>
      <c r="E27" s="189" t="s">
        <v>85</v>
      </c>
      <c r="F27" s="413">
        <f>SUM(G27:J27)</f>
        <v>8268</v>
      </c>
      <c r="G27" s="411"/>
      <c r="H27" s="411">
        <v>4814</v>
      </c>
      <c r="I27" s="411"/>
      <c r="J27" s="409">
        <v>3454</v>
      </c>
    </row>
    <row r="28" spans="3:13" ht="38.25" customHeight="1">
      <c r="C28" s="199" t="s">
        <v>1949</v>
      </c>
      <c r="D28" s="185" t="s">
        <v>1950</v>
      </c>
      <c r="E28" s="189" t="s">
        <v>87</v>
      </c>
      <c r="F28" s="413"/>
      <c r="G28" s="411"/>
      <c r="H28" s="411"/>
      <c r="I28" s="411"/>
      <c r="J28" s="409"/>
    </row>
    <row r="29" spans="3:13" ht="38.25" customHeight="1">
      <c r="C29" s="199" t="s">
        <v>1951</v>
      </c>
      <c r="D29" s="185" t="s">
        <v>2338</v>
      </c>
      <c r="E29" s="189" t="s">
        <v>88</v>
      </c>
      <c r="F29" s="413">
        <f>SUM(G29:J29)</f>
        <v>1700</v>
      </c>
      <c r="G29" s="411"/>
      <c r="H29" s="411">
        <v>100</v>
      </c>
      <c r="I29" s="411">
        <v>750</v>
      </c>
      <c r="J29" s="409">
        <v>850</v>
      </c>
    </row>
    <row r="30" spans="3:13" ht="38.25" customHeight="1">
      <c r="C30" s="200" t="s">
        <v>1953</v>
      </c>
      <c r="D30" s="185" t="s">
        <v>1954</v>
      </c>
      <c r="E30" s="189" t="s">
        <v>89</v>
      </c>
      <c r="F30" s="413">
        <f>SUM(F31)</f>
        <v>240</v>
      </c>
      <c r="G30" s="408"/>
      <c r="H30" s="408"/>
      <c r="I30" s="408"/>
      <c r="J30" s="409">
        <v>240</v>
      </c>
      <c r="K30" s="48"/>
      <c r="L30" s="48"/>
      <c r="M30" s="48"/>
    </row>
    <row r="31" spans="3:13" ht="38.25" customHeight="1">
      <c r="C31" s="200" t="s">
        <v>1955</v>
      </c>
      <c r="D31" s="185" t="s">
        <v>1956</v>
      </c>
      <c r="E31" s="189" t="s">
        <v>90</v>
      </c>
      <c r="F31" s="413">
        <v>240</v>
      </c>
      <c r="G31" s="411"/>
      <c r="H31" s="411"/>
      <c r="I31" s="411"/>
      <c r="J31" s="409">
        <v>240</v>
      </c>
    </row>
    <row r="32" spans="3:13" ht="38.25" customHeight="1">
      <c r="C32" s="201" t="s">
        <v>1957</v>
      </c>
      <c r="D32" s="185" t="s">
        <v>1958</v>
      </c>
      <c r="E32" s="189" t="s">
        <v>91</v>
      </c>
      <c r="F32" s="413"/>
      <c r="G32" s="408"/>
      <c r="H32" s="408"/>
      <c r="I32" s="408"/>
      <c r="J32" s="409"/>
    </row>
    <row r="33" spans="3:10" ht="57.2" customHeight="1">
      <c r="C33" s="200" t="s">
        <v>1959</v>
      </c>
      <c r="D33" s="185" t="s">
        <v>1960</v>
      </c>
      <c r="E33" s="189" t="s">
        <v>92</v>
      </c>
      <c r="F33" s="413"/>
      <c r="G33" s="411"/>
      <c r="H33" s="411"/>
      <c r="I33" s="411"/>
      <c r="J33" s="409"/>
    </row>
    <row r="34" spans="3:10" ht="38.25" customHeight="1">
      <c r="C34" s="201" t="s">
        <v>1961</v>
      </c>
      <c r="D34" s="185" t="s">
        <v>1962</v>
      </c>
      <c r="E34" s="189" t="s">
        <v>94</v>
      </c>
      <c r="F34" s="413"/>
      <c r="G34" s="408"/>
      <c r="H34" s="408"/>
      <c r="I34" s="408"/>
      <c r="J34" s="409"/>
    </row>
    <row r="35" spans="3:10" ht="38.25" customHeight="1">
      <c r="C35" s="200" t="s">
        <v>1963</v>
      </c>
      <c r="D35" s="190" t="s">
        <v>1964</v>
      </c>
      <c r="E35" s="189" t="s">
        <v>1945</v>
      </c>
      <c r="F35" s="413"/>
      <c r="G35" s="408"/>
      <c r="H35" s="408"/>
      <c r="I35" s="408"/>
      <c r="J35" s="409"/>
    </row>
    <row r="36" spans="3:10" ht="38.25" customHeight="1">
      <c r="C36" s="201" t="s">
        <v>1965</v>
      </c>
      <c r="D36" s="185" t="s">
        <v>1966</v>
      </c>
      <c r="E36" s="189" t="s">
        <v>1947</v>
      </c>
      <c r="F36" s="413"/>
      <c r="G36" s="411"/>
      <c r="H36" s="411"/>
      <c r="I36" s="411"/>
      <c r="J36" s="409"/>
    </row>
    <row r="37" spans="3:10" ht="38.25" customHeight="1">
      <c r="C37" s="200" t="s">
        <v>1967</v>
      </c>
      <c r="D37" s="185" t="s">
        <v>1968</v>
      </c>
      <c r="E37" s="189" t="s">
        <v>1949</v>
      </c>
      <c r="F37" s="413"/>
      <c r="G37" s="411"/>
      <c r="H37" s="411"/>
      <c r="I37" s="411"/>
      <c r="J37" s="409"/>
    </row>
    <row r="38" spans="3:10" ht="38.25" customHeight="1">
      <c r="C38" s="200" t="s">
        <v>1969</v>
      </c>
      <c r="D38" s="185" t="s">
        <v>1970</v>
      </c>
      <c r="E38" s="189" t="s">
        <v>1951</v>
      </c>
      <c r="F38" s="413"/>
      <c r="G38" s="411"/>
      <c r="H38" s="411"/>
      <c r="I38" s="411"/>
      <c r="J38" s="409"/>
    </row>
    <row r="39" spans="3:10" ht="38.25" customHeight="1">
      <c r="C39" s="200" t="s">
        <v>1971</v>
      </c>
      <c r="D39" s="185" t="s">
        <v>1972</v>
      </c>
      <c r="E39" s="189" t="s">
        <v>1973</v>
      </c>
      <c r="F39" s="413"/>
      <c r="G39" s="411"/>
      <c r="H39" s="411"/>
      <c r="I39" s="411"/>
      <c r="J39" s="409"/>
    </row>
    <row r="40" spans="3:10" ht="38.25" customHeight="1">
      <c r="C40" s="200" t="s">
        <v>1974</v>
      </c>
      <c r="D40" s="185" t="s">
        <v>1975</v>
      </c>
      <c r="E40" s="189" t="s">
        <v>1976</v>
      </c>
      <c r="F40" s="413"/>
      <c r="G40" s="411"/>
      <c r="H40" s="411"/>
      <c r="I40" s="411"/>
      <c r="J40" s="409"/>
    </row>
    <row r="41" spans="3:10" ht="38.25" customHeight="1">
      <c r="C41" s="200" t="s">
        <v>1977</v>
      </c>
      <c r="D41" s="185" t="s">
        <v>1978</v>
      </c>
      <c r="E41" s="189" t="s">
        <v>1957</v>
      </c>
      <c r="F41" s="413"/>
      <c r="G41" s="411"/>
      <c r="H41" s="411"/>
      <c r="I41" s="411"/>
      <c r="J41" s="409"/>
    </row>
    <row r="42" spans="3:10" ht="38.25" customHeight="1">
      <c r="C42" s="200" t="s">
        <v>1979</v>
      </c>
      <c r="D42" s="185" t="s">
        <v>1980</v>
      </c>
      <c r="E42" s="189" t="s">
        <v>1981</v>
      </c>
      <c r="F42" s="413"/>
      <c r="G42" s="411"/>
      <c r="H42" s="411"/>
      <c r="I42" s="411"/>
      <c r="J42" s="409"/>
    </row>
    <row r="43" spans="3:10" ht="38.25" customHeight="1">
      <c r="C43" s="200" t="s">
        <v>1982</v>
      </c>
      <c r="D43" s="185" t="s">
        <v>1983</v>
      </c>
      <c r="E43" s="189" t="s">
        <v>1984</v>
      </c>
      <c r="F43" s="413"/>
      <c r="G43" s="411"/>
      <c r="H43" s="411"/>
      <c r="I43" s="411"/>
      <c r="J43" s="409"/>
    </row>
    <row r="44" spans="3:10" ht="38.25" customHeight="1">
      <c r="C44" s="200" t="s">
        <v>1985</v>
      </c>
      <c r="D44" s="190" t="s">
        <v>1986</v>
      </c>
      <c r="E44" s="189" t="s">
        <v>1987</v>
      </c>
      <c r="F44" s="413"/>
      <c r="G44" s="411"/>
      <c r="H44" s="411"/>
      <c r="I44" s="411"/>
      <c r="J44" s="409"/>
    </row>
    <row r="45" spans="3:10" ht="38.25" customHeight="1">
      <c r="C45" s="200" t="s">
        <v>1988</v>
      </c>
      <c r="D45" s="185" t="s">
        <v>1989</v>
      </c>
      <c r="E45" s="189" t="s">
        <v>1990</v>
      </c>
      <c r="F45" s="413"/>
      <c r="G45" s="408"/>
      <c r="H45" s="408"/>
      <c r="I45" s="408"/>
      <c r="J45" s="409"/>
    </row>
    <row r="46" spans="3:10" ht="38.25" customHeight="1">
      <c r="C46" s="200" t="s">
        <v>1991</v>
      </c>
      <c r="D46" s="185" t="s">
        <v>1992</v>
      </c>
      <c r="E46" s="189" t="s">
        <v>1959</v>
      </c>
      <c r="F46" s="413"/>
      <c r="G46" s="411"/>
      <c r="H46" s="411"/>
      <c r="I46" s="411"/>
      <c r="J46" s="409"/>
    </row>
    <row r="47" spans="3:10" ht="38.25" customHeight="1">
      <c r="C47" s="200" t="s">
        <v>1993</v>
      </c>
      <c r="D47" s="185" t="s">
        <v>1994</v>
      </c>
      <c r="E47" s="189" t="s">
        <v>1961</v>
      </c>
      <c r="F47" s="413"/>
      <c r="G47" s="408"/>
      <c r="H47" s="408"/>
      <c r="I47" s="408"/>
      <c r="J47" s="409"/>
    </row>
    <row r="48" spans="3:10" ht="38.25" customHeight="1">
      <c r="C48" s="200" t="s">
        <v>1995</v>
      </c>
      <c r="D48" s="185" t="s">
        <v>1996</v>
      </c>
      <c r="E48" s="189" t="s">
        <v>1997</v>
      </c>
      <c r="F48" s="413"/>
      <c r="G48" s="411"/>
      <c r="H48" s="411"/>
      <c r="I48" s="411"/>
      <c r="J48" s="409"/>
    </row>
    <row r="49" spans="3:10" ht="38.25" customHeight="1">
      <c r="C49" s="200" t="s">
        <v>1998</v>
      </c>
      <c r="D49" s="185" t="s">
        <v>1999</v>
      </c>
      <c r="E49" s="189" t="s">
        <v>1965</v>
      </c>
      <c r="F49" s="413"/>
      <c r="G49" s="411"/>
      <c r="H49" s="411"/>
      <c r="I49" s="411"/>
      <c r="J49" s="409"/>
    </row>
    <row r="50" spans="3:10" ht="38.25" customHeight="1">
      <c r="C50" s="200" t="s">
        <v>2000</v>
      </c>
      <c r="D50" s="191" t="s">
        <v>2001</v>
      </c>
      <c r="E50" s="206" t="s">
        <v>1967</v>
      </c>
      <c r="F50" s="414"/>
      <c r="G50" s="408"/>
      <c r="H50" s="408"/>
      <c r="I50" s="408"/>
      <c r="J50" s="409"/>
    </row>
    <row r="51" spans="3:10" ht="38.25" customHeight="1">
      <c r="C51" s="198"/>
      <c r="D51" s="191" t="s">
        <v>2002</v>
      </c>
      <c r="E51" s="206" t="s">
        <v>1969</v>
      </c>
      <c r="F51" s="414"/>
      <c r="G51" s="411"/>
      <c r="H51" s="411"/>
      <c r="I51" s="411"/>
      <c r="J51" s="411"/>
    </row>
    <row r="52" spans="3:10" ht="38.25" customHeight="1">
      <c r="C52" s="199" t="s">
        <v>2003</v>
      </c>
      <c r="D52" s="192" t="s">
        <v>2004</v>
      </c>
      <c r="E52" s="189" t="s">
        <v>1971</v>
      </c>
      <c r="F52" s="413"/>
      <c r="G52" s="411"/>
      <c r="H52" s="411"/>
      <c r="I52" s="411"/>
      <c r="J52" s="411"/>
    </row>
    <row r="53" spans="3:10" ht="38.25" customHeight="1">
      <c r="C53" s="199" t="s">
        <v>207</v>
      </c>
      <c r="D53" s="192" t="s">
        <v>2005</v>
      </c>
      <c r="E53" s="189" t="s">
        <v>1974</v>
      </c>
      <c r="F53" s="413"/>
      <c r="G53" s="411"/>
      <c r="H53" s="411"/>
      <c r="I53" s="411"/>
      <c r="J53" s="409"/>
    </row>
    <row r="54" spans="3:10" ht="38.25" customHeight="1">
      <c r="C54" s="199" t="s">
        <v>208</v>
      </c>
      <c r="D54" s="192" t="s">
        <v>2006</v>
      </c>
      <c r="E54" s="189" t="s">
        <v>1977</v>
      </c>
      <c r="F54" s="413"/>
      <c r="G54" s="411"/>
      <c r="H54" s="411"/>
      <c r="I54" s="411"/>
      <c r="J54" s="409"/>
    </row>
    <row r="55" spans="3:10" ht="38.25" customHeight="1">
      <c r="C55" s="199" t="s">
        <v>209</v>
      </c>
      <c r="D55" s="192" t="s">
        <v>2007</v>
      </c>
      <c r="E55" s="189" t="s">
        <v>1979</v>
      </c>
      <c r="F55" s="413"/>
      <c r="G55" s="411"/>
      <c r="H55" s="411"/>
      <c r="I55" s="411"/>
      <c r="J55" s="409"/>
    </row>
    <row r="56" spans="3:10" ht="38.25" customHeight="1">
      <c r="C56" s="199" t="s">
        <v>2008</v>
      </c>
      <c r="D56" s="192" t="s">
        <v>2009</v>
      </c>
      <c r="E56" s="189" t="s">
        <v>2010</v>
      </c>
      <c r="F56" s="413"/>
      <c r="G56" s="411"/>
      <c r="H56" s="411"/>
      <c r="I56" s="411"/>
      <c r="J56" s="409"/>
    </row>
    <row r="57" spans="3:10" ht="38.25" customHeight="1">
      <c r="C57" s="199" t="s">
        <v>80</v>
      </c>
      <c r="D57" s="192" t="s">
        <v>2011</v>
      </c>
      <c r="E57" s="189" t="s">
        <v>1982</v>
      </c>
      <c r="F57" s="413"/>
      <c r="G57" s="411"/>
      <c r="H57" s="411"/>
      <c r="I57" s="411"/>
      <c r="J57" s="409"/>
    </row>
    <row r="58" spans="3:10" ht="38.25" customHeight="1">
      <c r="C58" s="199" t="s">
        <v>2012</v>
      </c>
      <c r="D58" s="192" t="s">
        <v>2013</v>
      </c>
      <c r="E58" s="189" t="s">
        <v>2014</v>
      </c>
      <c r="F58" s="413"/>
      <c r="G58" s="408"/>
      <c r="H58" s="408"/>
      <c r="I58" s="408"/>
      <c r="J58" s="409"/>
    </row>
    <row r="59" spans="3:10" ht="38.25" customHeight="1">
      <c r="C59" s="198" t="s">
        <v>2015</v>
      </c>
      <c r="D59" s="192" t="s">
        <v>2016</v>
      </c>
      <c r="E59" s="189" t="s">
        <v>2017</v>
      </c>
      <c r="F59" s="413"/>
      <c r="G59" s="411"/>
      <c r="H59" s="411"/>
      <c r="I59" s="411"/>
      <c r="J59" s="411"/>
    </row>
    <row r="60" spans="3:10" ht="20.25">
      <c r="C60" s="199" t="s">
        <v>2018</v>
      </c>
      <c r="D60" s="192" t="s">
        <v>2019</v>
      </c>
      <c r="E60" s="189" t="s">
        <v>2020</v>
      </c>
      <c r="F60" s="413"/>
      <c r="G60" s="410"/>
      <c r="H60" s="410"/>
      <c r="I60" s="410"/>
      <c r="J60" s="409"/>
    </row>
    <row r="61" spans="3:10" ht="20.25">
      <c r="C61" s="199" t="s">
        <v>2021</v>
      </c>
      <c r="D61" s="192" t="s">
        <v>2022</v>
      </c>
      <c r="E61" s="189" t="s">
        <v>2023</v>
      </c>
      <c r="F61" s="413"/>
      <c r="G61" s="410"/>
      <c r="H61" s="410"/>
      <c r="I61" s="410"/>
      <c r="J61" s="409"/>
    </row>
    <row r="62" spans="3:10" ht="20.25">
      <c r="C62" s="199" t="s">
        <v>2024</v>
      </c>
      <c r="D62" s="192" t="s">
        <v>2025</v>
      </c>
      <c r="E62" s="189" t="s">
        <v>2026</v>
      </c>
      <c r="F62" s="413"/>
      <c r="G62" s="410"/>
      <c r="H62" s="410"/>
      <c r="I62" s="410"/>
      <c r="J62" s="409"/>
    </row>
    <row r="63" spans="3:10" ht="20.25">
      <c r="C63" s="199" t="s">
        <v>2027</v>
      </c>
      <c r="D63" s="192" t="s">
        <v>2028</v>
      </c>
      <c r="E63" s="189" t="s">
        <v>1993</v>
      </c>
      <c r="F63" s="413"/>
      <c r="G63" s="410"/>
      <c r="H63" s="410"/>
      <c r="I63" s="410"/>
      <c r="J63" s="409"/>
    </row>
    <row r="64" spans="3:10" ht="20.25">
      <c r="C64" s="200" t="s">
        <v>2029</v>
      </c>
      <c r="D64" s="192" t="s">
        <v>2030</v>
      </c>
      <c r="E64" s="189" t="s">
        <v>1995</v>
      </c>
      <c r="F64" s="413"/>
      <c r="G64" s="410"/>
      <c r="H64" s="410"/>
      <c r="I64" s="410"/>
      <c r="J64" s="409"/>
    </row>
    <row r="65" spans="3:10" ht="20.25">
      <c r="C65" s="200" t="s">
        <v>2031</v>
      </c>
      <c r="D65" s="192" t="s">
        <v>2032</v>
      </c>
      <c r="E65" s="189" t="s">
        <v>1998</v>
      </c>
      <c r="F65" s="413"/>
      <c r="G65" s="410"/>
      <c r="H65" s="410"/>
      <c r="I65" s="410"/>
      <c r="J65" s="409"/>
    </row>
    <row r="66" spans="3:10" ht="20.25">
      <c r="C66" s="200" t="s">
        <v>2033</v>
      </c>
      <c r="D66" s="185" t="s">
        <v>2034</v>
      </c>
      <c r="E66" s="189" t="s">
        <v>2035</v>
      </c>
      <c r="F66" s="413"/>
      <c r="G66" s="410"/>
      <c r="H66" s="410"/>
      <c r="I66" s="410"/>
      <c r="J66" s="409"/>
    </row>
    <row r="67" spans="3:10" ht="20.25">
      <c r="C67" s="200" t="s">
        <v>2036</v>
      </c>
      <c r="D67" s="185" t="s">
        <v>2037</v>
      </c>
      <c r="E67" s="189" t="s">
        <v>2038</v>
      </c>
      <c r="F67" s="413"/>
      <c r="G67" s="410"/>
      <c r="H67" s="410"/>
      <c r="I67" s="410"/>
      <c r="J67" s="409"/>
    </row>
    <row r="68" spans="3:10" ht="20.25">
      <c r="C68" s="200" t="s">
        <v>2039</v>
      </c>
      <c r="D68" s="185" t="s">
        <v>2040</v>
      </c>
      <c r="E68" s="189" t="s">
        <v>2041</v>
      </c>
      <c r="F68" s="413"/>
      <c r="G68" s="410"/>
      <c r="H68" s="410"/>
      <c r="I68" s="410"/>
      <c r="J68" s="409"/>
    </row>
    <row r="69" spans="3:10" ht="20.25">
      <c r="C69" s="200" t="s">
        <v>2042</v>
      </c>
      <c r="D69" s="185" t="s">
        <v>2043</v>
      </c>
      <c r="E69" s="189" t="s">
        <v>2044</v>
      </c>
      <c r="F69" s="413"/>
      <c r="G69" s="410"/>
      <c r="H69" s="410"/>
      <c r="I69" s="410"/>
      <c r="J69" s="409"/>
    </row>
    <row r="70" spans="3:10" ht="20.25">
      <c r="C70" s="200" t="s">
        <v>2045</v>
      </c>
      <c r="D70" s="185" t="s">
        <v>2046</v>
      </c>
      <c r="E70" s="189" t="s">
        <v>2047</v>
      </c>
      <c r="F70" s="413"/>
      <c r="G70" s="410"/>
      <c r="H70" s="410"/>
      <c r="I70" s="410"/>
      <c r="J70" s="409"/>
    </row>
    <row r="71" spans="3:10" ht="20.25">
      <c r="C71" s="200" t="s">
        <v>2048</v>
      </c>
      <c r="D71" s="185" t="s">
        <v>2049</v>
      </c>
      <c r="E71" s="189" t="s">
        <v>2050</v>
      </c>
      <c r="F71" s="413"/>
      <c r="G71" s="410"/>
      <c r="H71" s="410"/>
      <c r="I71" s="410"/>
      <c r="J71" s="409"/>
    </row>
    <row r="72" spans="3:10" ht="20.25">
      <c r="C72" s="200" t="s">
        <v>86</v>
      </c>
      <c r="D72" s="185" t="s">
        <v>2051</v>
      </c>
      <c r="E72" s="189" t="s">
        <v>2052</v>
      </c>
      <c r="F72" s="413"/>
      <c r="G72" s="410"/>
      <c r="H72" s="410"/>
      <c r="I72" s="410"/>
      <c r="J72" s="409"/>
    </row>
    <row r="73" spans="3:10" ht="20.25">
      <c r="C73" s="200" t="s">
        <v>2053</v>
      </c>
      <c r="D73" s="185" t="s">
        <v>2054</v>
      </c>
      <c r="E73" s="189" t="s">
        <v>2055</v>
      </c>
      <c r="F73" s="413"/>
      <c r="G73" s="410"/>
      <c r="H73" s="410"/>
      <c r="I73" s="410"/>
      <c r="J73" s="409"/>
    </row>
    <row r="74" spans="3:10" ht="20.25">
      <c r="C74" s="200" t="s">
        <v>2056</v>
      </c>
      <c r="D74" s="185" t="s">
        <v>2057</v>
      </c>
      <c r="E74" s="189" t="s">
        <v>2058</v>
      </c>
      <c r="F74" s="413"/>
      <c r="G74" s="410"/>
      <c r="H74" s="410"/>
      <c r="I74" s="410"/>
      <c r="J74" s="409"/>
    </row>
    <row r="75" spans="3:10" ht="20.25">
      <c r="C75" s="200" t="s">
        <v>2059</v>
      </c>
      <c r="D75" s="185" t="s">
        <v>2060</v>
      </c>
      <c r="E75" s="189" t="s">
        <v>2061</v>
      </c>
      <c r="F75" s="413"/>
      <c r="G75" s="410"/>
      <c r="H75" s="410"/>
      <c r="I75" s="410"/>
      <c r="J75" s="409"/>
    </row>
    <row r="76" spans="3:10" ht="20.25">
      <c r="C76" s="200"/>
      <c r="D76" s="186" t="s">
        <v>2062</v>
      </c>
      <c r="E76" s="189" t="s">
        <v>2063</v>
      </c>
      <c r="F76" s="413">
        <f>SUM(F11+F50+F51)</f>
        <v>30527</v>
      </c>
      <c r="G76" s="413">
        <f t="shared" ref="G76:J76" si="2">SUM(G11+G50+G51)</f>
        <v>598</v>
      </c>
      <c r="H76" s="413">
        <f t="shared" si="2"/>
        <v>7688</v>
      </c>
      <c r="I76" s="413">
        <f t="shared" si="2"/>
        <v>17697</v>
      </c>
      <c r="J76" s="413">
        <f t="shared" si="2"/>
        <v>4544</v>
      </c>
    </row>
    <row r="77" spans="3:10" ht="20.25">
      <c r="C77" s="200" t="s">
        <v>93</v>
      </c>
      <c r="D77" s="190" t="s">
        <v>2064</v>
      </c>
      <c r="E77" s="189" t="s">
        <v>2065</v>
      </c>
      <c r="F77" s="415">
        <v>1000</v>
      </c>
      <c r="G77" s="410">
        <v>2000</v>
      </c>
      <c r="H77" s="410">
        <v>2000</v>
      </c>
      <c r="I77" s="410">
        <v>2000</v>
      </c>
      <c r="J77" s="409">
        <v>1000</v>
      </c>
    </row>
    <row r="78" spans="3:10" ht="20.25">
      <c r="C78" s="200"/>
      <c r="D78" s="186" t="s">
        <v>65</v>
      </c>
      <c r="E78" s="189"/>
      <c r="F78" s="413"/>
      <c r="G78" s="410"/>
      <c r="H78" s="410"/>
      <c r="I78" s="410"/>
      <c r="J78" s="409"/>
    </row>
    <row r="79" spans="3:10" ht="20.25">
      <c r="C79" s="200"/>
      <c r="D79" s="191" t="s">
        <v>2189</v>
      </c>
      <c r="E79" s="206" t="s">
        <v>95</v>
      </c>
      <c r="F79" s="414"/>
      <c r="G79" s="414"/>
      <c r="H79" s="414"/>
      <c r="I79" s="414"/>
      <c r="J79" s="414"/>
    </row>
    <row r="80" spans="3:10" ht="20.25">
      <c r="C80" s="200" t="s">
        <v>96</v>
      </c>
      <c r="D80" s="192" t="s">
        <v>2066</v>
      </c>
      <c r="E80" s="189" t="s">
        <v>97</v>
      </c>
      <c r="F80" s="413"/>
      <c r="G80" s="410"/>
      <c r="H80" s="410"/>
      <c r="I80" s="410"/>
      <c r="J80" s="409"/>
    </row>
    <row r="81" spans="3:10" ht="20.25">
      <c r="C81" s="200" t="s">
        <v>2067</v>
      </c>
      <c r="D81" s="192" t="s">
        <v>2068</v>
      </c>
      <c r="E81" s="189" t="s">
        <v>99</v>
      </c>
      <c r="F81" s="413"/>
      <c r="G81" s="410"/>
      <c r="H81" s="410"/>
      <c r="I81" s="410"/>
      <c r="J81" s="409"/>
    </row>
    <row r="82" spans="3:10" ht="20.25">
      <c r="C82" s="200" t="s">
        <v>2069</v>
      </c>
      <c r="D82" s="192" t="s">
        <v>2070</v>
      </c>
      <c r="E82" s="189" t="s">
        <v>101</v>
      </c>
      <c r="F82" s="413"/>
      <c r="G82" s="410"/>
      <c r="H82" s="410"/>
      <c r="I82" s="410"/>
      <c r="J82" s="409"/>
    </row>
    <row r="83" spans="3:10" ht="20.25">
      <c r="C83" s="200" t="s">
        <v>2071</v>
      </c>
      <c r="D83" s="192" t="s">
        <v>2072</v>
      </c>
      <c r="E83" s="189" t="s">
        <v>102</v>
      </c>
      <c r="F83" s="413"/>
      <c r="G83" s="410"/>
      <c r="H83" s="410"/>
      <c r="I83" s="410"/>
      <c r="J83" s="409"/>
    </row>
    <row r="84" spans="3:10" ht="20.25">
      <c r="C84" s="200" t="s">
        <v>2073</v>
      </c>
      <c r="D84" s="192" t="s">
        <v>2074</v>
      </c>
      <c r="E84" s="189" t="s">
        <v>103</v>
      </c>
      <c r="F84" s="413"/>
      <c r="G84" s="410"/>
      <c r="H84" s="410"/>
      <c r="I84" s="410"/>
      <c r="J84" s="410"/>
    </row>
    <row r="85" spans="3:10" ht="20.25">
      <c r="C85" s="200" t="s">
        <v>2075</v>
      </c>
      <c r="D85" s="192" t="s">
        <v>2076</v>
      </c>
      <c r="E85" s="189" t="s">
        <v>104</v>
      </c>
      <c r="F85" s="413"/>
      <c r="G85" s="410"/>
      <c r="H85" s="410"/>
      <c r="I85" s="410"/>
      <c r="J85" s="409"/>
    </row>
    <row r="86" spans="3:10" ht="20.25">
      <c r="C86" s="200" t="s">
        <v>2077</v>
      </c>
      <c r="D86" s="192" t="s">
        <v>2078</v>
      </c>
      <c r="E86" s="189" t="s">
        <v>106</v>
      </c>
      <c r="F86" s="413"/>
      <c r="G86" s="410"/>
      <c r="H86" s="410"/>
      <c r="I86" s="410"/>
      <c r="J86" s="409"/>
    </row>
    <row r="87" spans="3:10" ht="20.25">
      <c r="C87" s="200" t="s">
        <v>2079</v>
      </c>
      <c r="D87" s="192" t="s">
        <v>2080</v>
      </c>
      <c r="E87" s="189" t="s">
        <v>108</v>
      </c>
      <c r="F87" s="413"/>
      <c r="G87" s="410"/>
      <c r="H87" s="410"/>
      <c r="I87" s="410"/>
      <c r="J87" s="409"/>
    </row>
    <row r="88" spans="3:10" ht="20.25">
      <c r="C88" s="200" t="s">
        <v>2081</v>
      </c>
      <c r="D88" s="192" t="s">
        <v>2082</v>
      </c>
      <c r="E88" s="189" t="s">
        <v>109</v>
      </c>
      <c r="F88" s="413"/>
      <c r="G88" s="410"/>
      <c r="H88" s="410"/>
      <c r="I88" s="410"/>
      <c r="J88" s="409"/>
    </row>
    <row r="89" spans="3:10" ht="20.25">
      <c r="C89" s="200" t="s">
        <v>98</v>
      </c>
      <c r="D89" s="192" t="s">
        <v>2083</v>
      </c>
      <c r="E89" s="189" t="s">
        <v>110</v>
      </c>
      <c r="F89" s="413"/>
      <c r="G89" s="410"/>
      <c r="H89" s="410"/>
      <c r="I89" s="410"/>
      <c r="J89" s="409"/>
    </row>
    <row r="90" spans="3:10" ht="20.25">
      <c r="C90" s="200" t="s">
        <v>2084</v>
      </c>
      <c r="D90" s="192" t="s">
        <v>2085</v>
      </c>
      <c r="E90" s="189" t="s">
        <v>112</v>
      </c>
      <c r="F90" s="413"/>
      <c r="G90" s="410"/>
      <c r="H90" s="410"/>
      <c r="I90" s="410"/>
      <c r="J90" s="409"/>
    </row>
    <row r="91" spans="3:10" ht="20.25">
      <c r="C91" s="200" t="s">
        <v>100</v>
      </c>
      <c r="D91" s="192" t="s">
        <v>2086</v>
      </c>
      <c r="E91" s="189" t="s">
        <v>114</v>
      </c>
      <c r="F91" s="413"/>
      <c r="G91" s="410"/>
      <c r="H91" s="410"/>
      <c r="I91" s="410"/>
      <c r="J91" s="409"/>
    </row>
    <row r="92" spans="3:10" ht="30">
      <c r="C92" s="200" t="s">
        <v>2087</v>
      </c>
      <c r="D92" s="192" t="s">
        <v>2088</v>
      </c>
      <c r="E92" s="189" t="s">
        <v>115</v>
      </c>
      <c r="F92" s="413"/>
      <c r="G92" s="410"/>
      <c r="H92" s="410"/>
      <c r="I92" s="410"/>
      <c r="J92" s="409"/>
    </row>
    <row r="93" spans="3:10" ht="30">
      <c r="C93" s="200" t="s">
        <v>2089</v>
      </c>
      <c r="D93" s="192" t="s">
        <v>2090</v>
      </c>
      <c r="E93" s="189" t="s">
        <v>116</v>
      </c>
      <c r="F93" s="413"/>
      <c r="G93" s="410"/>
      <c r="H93" s="410"/>
      <c r="I93" s="410"/>
      <c r="J93" s="409"/>
    </row>
    <row r="94" spans="3:10" ht="30">
      <c r="C94" s="200" t="s">
        <v>2089</v>
      </c>
      <c r="D94" s="192" t="s">
        <v>2091</v>
      </c>
      <c r="E94" s="189" t="s">
        <v>117</v>
      </c>
      <c r="F94" s="413"/>
      <c r="G94" s="410"/>
      <c r="H94" s="410"/>
      <c r="I94" s="410"/>
      <c r="J94" s="409"/>
    </row>
    <row r="95" spans="3:10" ht="20.25">
      <c r="C95" s="200" t="s">
        <v>105</v>
      </c>
      <c r="D95" s="192" t="s">
        <v>2092</v>
      </c>
      <c r="E95" s="189" t="s">
        <v>118</v>
      </c>
      <c r="F95" s="413"/>
      <c r="G95" s="410"/>
      <c r="H95" s="410"/>
      <c r="I95" s="410"/>
      <c r="J95" s="409"/>
    </row>
    <row r="96" spans="3:10" ht="20.25">
      <c r="C96" s="200" t="s">
        <v>2093</v>
      </c>
      <c r="D96" s="192" t="s">
        <v>2094</v>
      </c>
      <c r="E96" s="189" t="s">
        <v>120</v>
      </c>
      <c r="F96" s="413"/>
      <c r="G96" s="410"/>
      <c r="H96" s="410"/>
      <c r="I96" s="410"/>
      <c r="J96" s="409"/>
    </row>
    <row r="97" spans="3:10" ht="20.25">
      <c r="C97" s="200" t="s">
        <v>2095</v>
      </c>
      <c r="D97" s="192" t="s">
        <v>2096</v>
      </c>
      <c r="E97" s="189" t="s">
        <v>121</v>
      </c>
      <c r="F97" s="413"/>
      <c r="G97" s="410"/>
      <c r="H97" s="410"/>
      <c r="I97" s="410"/>
      <c r="J97" s="409"/>
    </row>
    <row r="98" spans="3:10" ht="20.25">
      <c r="C98" s="200"/>
      <c r="D98" s="185" t="s">
        <v>2097</v>
      </c>
      <c r="E98" s="189" t="s">
        <v>122</v>
      </c>
      <c r="F98" s="413"/>
      <c r="G98" s="410"/>
      <c r="H98" s="410"/>
      <c r="I98" s="410"/>
      <c r="J98" s="409"/>
    </row>
    <row r="99" spans="3:10" ht="20.25">
      <c r="C99" s="200" t="s">
        <v>107</v>
      </c>
      <c r="D99" s="186" t="s">
        <v>2098</v>
      </c>
      <c r="E99" s="207" t="s">
        <v>123</v>
      </c>
      <c r="F99" s="414"/>
      <c r="G99" s="410"/>
      <c r="H99" s="410"/>
      <c r="I99" s="410"/>
      <c r="J99" s="409"/>
    </row>
    <row r="100" spans="3:10" ht="20.25">
      <c r="C100" s="200" t="s">
        <v>2099</v>
      </c>
      <c r="D100" s="185" t="s">
        <v>2100</v>
      </c>
      <c r="E100" s="206" t="s">
        <v>124</v>
      </c>
      <c r="F100" s="414"/>
      <c r="G100" s="410"/>
      <c r="H100" s="410"/>
      <c r="I100" s="410"/>
      <c r="J100" s="409"/>
    </row>
    <row r="101" spans="3:10" ht="20.25">
      <c r="C101" s="200" t="s">
        <v>2101</v>
      </c>
      <c r="D101" s="185" t="s">
        <v>2102</v>
      </c>
      <c r="E101" s="206" t="s">
        <v>126</v>
      </c>
      <c r="F101" s="414"/>
      <c r="G101" s="410"/>
      <c r="H101" s="410"/>
      <c r="I101" s="410"/>
      <c r="J101" s="409"/>
    </row>
    <row r="102" spans="3:10" ht="20.25">
      <c r="C102" s="200"/>
      <c r="D102" s="191" t="s">
        <v>2190</v>
      </c>
      <c r="E102" s="206" t="s">
        <v>127</v>
      </c>
      <c r="F102" s="414"/>
      <c r="G102" s="410"/>
      <c r="H102" s="410"/>
      <c r="I102" s="410"/>
      <c r="J102" s="409"/>
    </row>
    <row r="103" spans="3:10" ht="20.25">
      <c r="C103" s="200" t="s">
        <v>111</v>
      </c>
      <c r="D103" s="192" t="s">
        <v>2103</v>
      </c>
      <c r="E103" s="206" t="s">
        <v>129</v>
      </c>
      <c r="F103" s="414"/>
      <c r="G103" s="410"/>
      <c r="H103" s="410"/>
      <c r="I103" s="410"/>
      <c r="J103" s="409"/>
    </row>
    <row r="104" spans="3:10" ht="20.25">
      <c r="C104" s="200" t="s">
        <v>2104</v>
      </c>
      <c r="D104" s="192" t="s">
        <v>2105</v>
      </c>
      <c r="E104" s="206" t="s">
        <v>2106</v>
      </c>
      <c r="F104" s="414"/>
      <c r="G104" s="410"/>
      <c r="H104" s="410"/>
      <c r="I104" s="410"/>
      <c r="J104" s="409"/>
    </row>
    <row r="105" spans="3:10" ht="20.25">
      <c r="C105" s="200" t="s">
        <v>2107</v>
      </c>
      <c r="D105" s="192" t="s">
        <v>2108</v>
      </c>
      <c r="E105" s="206" t="s">
        <v>2109</v>
      </c>
      <c r="F105" s="416"/>
      <c r="G105" s="417"/>
      <c r="H105" s="417"/>
      <c r="I105" s="417"/>
      <c r="J105" s="418"/>
    </row>
    <row r="106" spans="3:10" ht="20.25">
      <c r="C106" s="200" t="s">
        <v>2110</v>
      </c>
      <c r="D106" s="192" t="s">
        <v>2111</v>
      </c>
      <c r="E106" s="206" t="s">
        <v>2112</v>
      </c>
      <c r="F106" s="416"/>
      <c r="G106" s="417"/>
      <c r="H106" s="417"/>
      <c r="I106" s="417"/>
      <c r="J106" s="418"/>
    </row>
    <row r="107" spans="3:10" ht="20.25">
      <c r="C107" s="200" t="s">
        <v>2113</v>
      </c>
      <c r="D107" s="192" t="s">
        <v>2114</v>
      </c>
      <c r="E107" s="206" t="s">
        <v>2115</v>
      </c>
      <c r="F107" s="416"/>
      <c r="G107" s="417"/>
      <c r="H107" s="417"/>
      <c r="I107" s="417"/>
      <c r="J107" s="418"/>
    </row>
    <row r="108" spans="3:10" ht="20.25">
      <c r="C108" s="200" t="s">
        <v>2116</v>
      </c>
      <c r="D108" s="192" t="s">
        <v>2117</v>
      </c>
      <c r="E108" s="206" t="s">
        <v>2118</v>
      </c>
      <c r="F108" s="416"/>
      <c r="G108" s="417"/>
      <c r="H108" s="417"/>
      <c r="I108" s="417"/>
      <c r="J108" s="418"/>
    </row>
    <row r="109" spans="3:10" ht="20.25">
      <c r="C109" s="200" t="s">
        <v>2119</v>
      </c>
      <c r="D109" s="192" t="s">
        <v>2120</v>
      </c>
      <c r="E109" s="206" t="s">
        <v>2121</v>
      </c>
      <c r="F109" s="416"/>
      <c r="G109" s="417"/>
      <c r="H109" s="417"/>
      <c r="I109" s="417"/>
      <c r="J109" s="418"/>
    </row>
    <row r="110" spans="3:10" ht="20.25">
      <c r="C110" s="200" t="s">
        <v>113</v>
      </c>
      <c r="D110" s="192" t="s">
        <v>2122</v>
      </c>
      <c r="E110" s="206" t="s">
        <v>2123</v>
      </c>
      <c r="F110" s="416"/>
      <c r="G110" s="417"/>
      <c r="H110" s="417"/>
      <c r="I110" s="417"/>
      <c r="J110" s="418"/>
    </row>
    <row r="111" spans="3:10" ht="20.25">
      <c r="C111" s="200" t="s">
        <v>2124</v>
      </c>
      <c r="D111" s="192" t="s">
        <v>2125</v>
      </c>
      <c r="E111" s="206" t="s">
        <v>2126</v>
      </c>
      <c r="F111" s="416"/>
      <c r="G111" s="417"/>
      <c r="H111" s="417"/>
      <c r="I111" s="417"/>
      <c r="J111" s="418"/>
    </row>
    <row r="112" spans="3:10" ht="20.25">
      <c r="C112" s="200" t="s">
        <v>2127</v>
      </c>
      <c r="D112" s="192" t="s">
        <v>2128</v>
      </c>
      <c r="E112" s="206" t="s">
        <v>2129</v>
      </c>
      <c r="F112" s="416"/>
      <c r="G112" s="417"/>
      <c r="H112" s="417"/>
      <c r="I112" s="417"/>
      <c r="J112" s="418"/>
    </row>
    <row r="113" spans="3:10" ht="20.25">
      <c r="C113" s="200" t="s">
        <v>2130</v>
      </c>
      <c r="D113" s="192" t="s">
        <v>2131</v>
      </c>
      <c r="E113" s="206" t="s">
        <v>2132</v>
      </c>
      <c r="F113" s="416"/>
      <c r="G113" s="417"/>
      <c r="H113" s="417"/>
      <c r="I113" s="417"/>
      <c r="J113" s="418"/>
    </row>
    <row r="114" spans="3:10" ht="20.25">
      <c r="C114" s="200" t="s">
        <v>2133</v>
      </c>
      <c r="D114" s="192" t="s">
        <v>2134</v>
      </c>
      <c r="E114" s="206" t="s">
        <v>2135</v>
      </c>
      <c r="F114" s="416"/>
      <c r="G114" s="417"/>
      <c r="H114" s="417"/>
      <c r="I114" s="417"/>
      <c r="J114" s="418"/>
    </row>
    <row r="115" spans="3:10" ht="20.25">
      <c r="C115" s="200" t="s">
        <v>2136</v>
      </c>
      <c r="D115" s="192" t="s">
        <v>2137</v>
      </c>
      <c r="E115" s="206" t="s">
        <v>2138</v>
      </c>
      <c r="F115" s="416"/>
      <c r="G115" s="417"/>
      <c r="H115" s="417"/>
      <c r="I115" s="417"/>
      <c r="J115" s="418"/>
    </row>
    <row r="116" spans="3:10" ht="20.25">
      <c r="C116" s="200" t="s">
        <v>2139</v>
      </c>
      <c r="D116" s="194" t="s">
        <v>2140</v>
      </c>
      <c r="E116" s="206" t="s">
        <v>2141</v>
      </c>
      <c r="F116" s="416"/>
      <c r="G116" s="417"/>
      <c r="H116" s="417"/>
      <c r="I116" s="417"/>
      <c r="J116" s="418"/>
    </row>
    <row r="117" spans="3:10" ht="20.25">
      <c r="C117" s="200" t="s">
        <v>125</v>
      </c>
      <c r="D117" s="191" t="s">
        <v>2142</v>
      </c>
      <c r="E117" s="206" t="s">
        <v>2143</v>
      </c>
      <c r="F117" s="416"/>
      <c r="G117" s="417"/>
      <c r="H117" s="417"/>
      <c r="I117" s="417"/>
      <c r="J117" s="418"/>
    </row>
    <row r="118" spans="3:10" ht="20.25">
      <c r="C118" s="200"/>
      <c r="D118" s="191" t="s">
        <v>2144</v>
      </c>
      <c r="E118" s="206" t="s">
        <v>2145</v>
      </c>
      <c r="F118" s="416"/>
      <c r="G118" s="417"/>
      <c r="H118" s="417"/>
      <c r="I118" s="417"/>
      <c r="J118" s="417"/>
    </row>
    <row r="119" spans="3:10" ht="20.25">
      <c r="C119" s="200" t="s">
        <v>2146</v>
      </c>
      <c r="D119" s="192" t="s">
        <v>152</v>
      </c>
      <c r="E119" s="206" t="s">
        <v>2147</v>
      </c>
      <c r="F119" s="416"/>
      <c r="G119" s="417"/>
      <c r="H119" s="417"/>
      <c r="I119" s="417"/>
      <c r="J119" s="418"/>
    </row>
    <row r="120" spans="3:10" ht="20.25">
      <c r="C120" s="200" t="s">
        <v>119</v>
      </c>
      <c r="D120" s="192" t="s">
        <v>57</v>
      </c>
      <c r="E120" s="206" t="s">
        <v>2148</v>
      </c>
      <c r="F120" s="416"/>
      <c r="G120" s="417"/>
      <c r="H120" s="417"/>
      <c r="I120" s="417"/>
      <c r="J120" s="418"/>
    </row>
    <row r="121" spans="3:10" ht="20.25">
      <c r="C121" s="200" t="s">
        <v>2149</v>
      </c>
      <c r="D121" s="192" t="s">
        <v>2150</v>
      </c>
      <c r="E121" s="206" t="s">
        <v>2151</v>
      </c>
      <c r="F121" s="416"/>
      <c r="G121" s="417"/>
      <c r="H121" s="417"/>
      <c r="I121" s="417"/>
      <c r="J121" s="418"/>
    </row>
    <row r="122" spans="3:10" ht="20.25">
      <c r="C122" s="200" t="s">
        <v>2152</v>
      </c>
      <c r="D122" s="192" t="s">
        <v>2153</v>
      </c>
      <c r="E122" s="206" t="s">
        <v>2154</v>
      </c>
      <c r="F122" s="416"/>
      <c r="G122" s="417"/>
      <c r="H122" s="417"/>
      <c r="I122" s="417"/>
      <c r="J122" s="418"/>
    </row>
    <row r="123" spans="3:10" ht="20.25">
      <c r="C123" s="200" t="s">
        <v>2155</v>
      </c>
      <c r="D123" s="192" t="s">
        <v>2156</v>
      </c>
      <c r="E123" s="206" t="s">
        <v>2157</v>
      </c>
      <c r="F123" s="416"/>
      <c r="G123" s="417"/>
      <c r="H123" s="417"/>
      <c r="I123" s="417"/>
      <c r="J123" s="418"/>
    </row>
    <row r="124" spans="3:10" ht="20.25">
      <c r="C124" s="200" t="s">
        <v>2158</v>
      </c>
      <c r="D124" s="192" t="s">
        <v>2159</v>
      </c>
      <c r="E124" s="206" t="s">
        <v>2160</v>
      </c>
      <c r="F124" s="416"/>
      <c r="G124" s="417"/>
      <c r="H124" s="417"/>
      <c r="I124" s="417"/>
      <c r="J124" s="418"/>
    </row>
    <row r="125" spans="3:10" ht="20.25">
      <c r="C125" s="200" t="s">
        <v>2161</v>
      </c>
      <c r="D125" s="192" t="s">
        <v>2162</v>
      </c>
      <c r="E125" s="206" t="s">
        <v>2163</v>
      </c>
      <c r="F125" s="414"/>
      <c r="G125" s="410"/>
      <c r="H125" s="410"/>
      <c r="I125" s="410"/>
      <c r="J125" s="409"/>
    </row>
    <row r="126" spans="3:10" ht="20.25">
      <c r="C126" s="200" t="s">
        <v>2164</v>
      </c>
      <c r="D126" s="192" t="s">
        <v>2165</v>
      </c>
      <c r="E126" s="206" t="s">
        <v>2166</v>
      </c>
      <c r="F126" s="414"/>
      <c r="G126" s="410"/>
      <c r="H126" s="410"/>
      <c r="I126" s="410"/>
      <c r="J126" s="409"/>
    </row>
    <row r="127" spans="3:10" ht="20.25">
      <c r="C127" s="200" t="s">
        <v>2167</v>
      </c>
      <c r="D127" s="192" t="s">
        <v>2168</v>
      </c>
      <c r="E127" s="206" t="s">
        <v>2169</v>
      </c>
      <c r="F127" s="414"/>
      <c r="G127" s="410"/>
      <c r="H127" s="410"/>
      <c r="I127" s="410"/>
      <c r="J127" s="409"/>
    </row>
    <row r="128" spans="3:10" ht="20.25">
      <c r="C128" s="200" t="s">
        <v>2170</v>
      </c>
      <c r="D128" s="192" t="s">
        <v>2171</v>
      </c>
      <c r="E128" s="206" t="s">
        <v>2172</v>
      </c>
      <c r="F128" s="414"/>
      <c r="G128" s="410"/>
      <c r="H128" s="410"/>
      <c r="I128" s="410"/>
      <c r="J128" s="409"/>
    </row>
    <row r="129" spans="3:10" ht="20.25">
      <c r="C129" s="200" t="s">
        <v>2173</v>
      </c>
      <c r="D129" s="192" t="s">
        <v>2174</v>
      </c>
      <c r="E129" s="206" t="s">
        <v>2175</v>
      </c>
      <c r="F129" s="414"/>
      <c r="G129" s="410"/>
      <c r="H129" s="410"/>
      <c r="I129" s="410"/>
      <c r="J129" s="409"/>
    </row>
    <row r="130" spans="3:10" ht="20.25">
      <c r="C130" s="200" t="s">
        <v>2176</v>
      </c>
      <c r="D130" s="192" t="s">
        <v>2177</v>
      </c>
      <c r="E130" s="206" t="s">
        <v>2178</v>
      </c>
      <c r="F130" s="414"/>
      <c r="G130" s="410"/>
      <c r="H130" s="410"/>
      <c r="I130" s="410"/>
      <c r="J130" s="409"/>
    </row>
    <row r="131" spans="3:10" ht="20.25">
      <c r="C131" s="200" t="s">
        <v>2179</v>
      </c>
      <c r="D131" s="192" t="s">
        <v>2180</v>
      </c>
      <c r="E131" s="206" t="s">
        <v>2181</v>
      </c>
      <c r="F131" s="424"/>
      <c r="G131" s="410"/>
      <c r="H131" s="410"/>
      <c r="I131" s="410"/>
      <c r="J131" s="409"/>
    </row>
    <row r="132" spans="3:10" ht="20.25">
      <c r="C132" s="200" t="s">
        <v>2182</v>
      </c>
      <c r="D132" s="192" t="s">
        <v>2183</v>
      </c>
      <c r="E132" s="206" t="s">
        <v>2184</v>
      </c>
      <c r="F132" s="414"/>
      <c r="G132" s="410"/>
      <c r="H132" s="410"/>
      <c r="I132" s="410"/>
      <c r="J132" s="409"/>
    </row>
    <row r="133" spans="3:10" ht="20.25">
      <c r="C133" s="200"/>
      <c r="D133" s="191" t="s">
        <v>2185</v>
      </c>
      <c r="E133" s="206" t="s">
        <v>2186</v>
      </c>
      <c r="F133" s="414">
        <f>SUM(G133:J133)</f>
        <v>30527</v>
      </c>
      <c r="G133" s="414">
        <v>598</v>
      </c>
      <c r="H133" s="414">
        <v>7688</v>
      </c>
      <c r="I133" s="414">
        <v>17697</v>
      </c>
      <c r="J133" s="414">
        <v>4544</v>
      </c>
    </row>
    <row r="134" spans="3:10" ht="21" thickBot="1">
      <c r="C134" s="202" t="s">
        <v>128</v>
      </c>
      <c r="D134" s="203" t="s">
        <v>2187</v>
      </c>
      <c r="E134" s="204" t="s">
        <v>2188</v>
      </c>
      <c r="F134" s="414">
        <v>1000</v>
      </c>
      <c r="G134" s="410">
        <v>2000</v>
      </c>
      <c r="H134" s="410">
        <v>2000</v>
      </c>
      <c r="I134" s="410">
        <v>2000</v>
      </c>
      <c r="J134" s="409">
        <v>1000</v>
      </c>
    </row>
    <row r="135" spans="3:10" ht="18.75">
      <c r="F135" s="404"/>
      <c r="G135" s="405"/>
      <c r="H135" s="405"/>
      <c r="I135" s="405"/>
      <c r="J135" s="406"/>
    </row>
  </sheetData>
  <mergeCells count="11"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  <mergeCell ref="D5:D7"/>
  </mergeCells>
  <phoneticPr fontId="5" type="noConversion"/>
  <pageMargins left="0.74803149606299213" right="0.74803149606299213" top="0.98425196850393704" bottom="0.98425196850393704" header="0.51181102362204722" footer="0.51181102362204722"/>
  <pageSetup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61"/>
  <sheetViews>
    <sheetView view="pageBreakPreview" zoomScale="60" zoomScaleNormal="75" workbookViewId="0">
      <selection activeCell="H60" sqref="B2:H60"/>
    </sheetView>
  </sheetViews>
  <sheetFormatPr defaultRowHeight="12.75"/>
  <cols>
    <col min="2" max="2" width="83.42578125" customWidth="1"/>
    <col min="3" max="3" width="18.140625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  <col min="9" max="9" width="17.85546875" customWidth="1"/>
  </cols>
  <sheetData>
    <row r="3" spans="2:10" ht="25.15" customHeight="1">
      <c r="H3" s="6" t="s">
        <v>250</v>
      </c>
    </row>
    <row r="4" spans="2:10" s="7" customFormat="1" ht="25.15" customHeight="1">
      <c r="B4" s="439" t="s">
        <v>142</v>
      </c>
      <c r="C4" s="439"/>
      <c r="D4" s="439"/>
      <c r="E4" s="439"/>
      <c r="F4" s="439"/>
      <c r="G4" s="439"/>
      <c r="H4" s="439"/>
    </row>
    <row r="5" spans="2:10" s="7" customFormat="1" ht="25.15" customHeight="1">
      <c r="B5" s="145"/>
      <c r="C5" s="145"/>
      <c r="D5" s="145"/>
      <c r="E5" s="145"/>
      <c r="F5" s="145"/>
      <c r="G5" s="145"/>
      <c r="H5" s="145"/>
    </row>
    <row r="6" spans="2:10" s="7" customFormat="1" ht="25.15" customHeight="1">
      <c r="B6" s="439" t="s">
        <v>2279</v>
      </c>
      <c r="C6" s="439"/>
      <c r="D6" s="439"/>
      <c r="E6" s="439"/>
      <c r="F6" s="439"/>
      <c r="G6" s="439"/>
      <c r="H6" s="439"/>
    </row>
    <row r="7" spans="2:10" s="2" customFormat="1" ht="18.75" customHeight="1" thickBot="1">
      <c r="B7" s="55"/>
      <c r="C7" s="55"/>
      <c r="D7" s="55"/>
      <c r="E7" s="55"/>
      <c r="F7" s="55"/>
      <c r="G7" s="55"/>
      <c r="H7" s="147" t="s">
        <v>216</v>
      </c>
    </row>
    <row r="8" spans="2:10" s="2" customFormat="1" ht="30.2" customHeight="1">
      <c r="B8" s="443" t="s">
        <v>217</v>
      </c>
      <c r="C8" s="442" t="s">
        <v>130</v>
      </c>
      <c r="D8" s="442" t="s">
        <v>2192</v>
      </c>
      <c r="E8" s="442"/>
      <c r="F8" s="442"/>
      <c r="G8" s="442"/>
      <c r="H8" s="460"/>
    </row>
    <row r="9" spans="2:10" s="2" customFormat="1" ht="69" customHeight="1">
      <c r="B9" s="444"/>
      <c r="C9" s="430"/>
      <c r="D9" s="144" t="s">
        <v>2268</v>
      </c>
      <c r="E9" s="144" t="s">
        <v>2280</v>
      </c>
      <c r="F9" s="144" t="s">
        <v>2270</v>
      </c>
      <c r="G9" s="144" t="s">
        <v>2281</v>
      </c>
      <c r="H9" s="146" t="s">
        <v>2272</v>
      </c>
    </row>
    <row r="10" spans="2:10" s="2" customFormat="1" ht="30.2" customHeight="1">
      <c r="B10" s="148"/>
      <c r="C10" s="144"/>
      <c r="D10" s="395"/>
      <c r="E10" s="395"/>
      <c r="F10" s="395"/>
      <c r="G10" s="395"/>
      <c r="H10" s="396"/>
    </row>
    <row r="11" spans="2:10" s="2" customFormat="1" ht="33.950000000000003" customHeight="1">
      <c r="B11" s="149" t="s">
        <v>1888</v>
      </c>
      <c r="C11" s="431">
        <v>401</v>
      </c>
      <c r="D11" s="395"/>
      <c r="E11" s="395"/>
      <c r="F11" s="395"/>
      <c r="G11" s="395"/>
      <c r="H11" s="396"/>
    </row>
    <row r="12" spans="2:10" s="2" customFormat="1" ht="30.2" customHeight="1">
      <c r="B12" s="151" t="s">
        <v>1889</v>
      </c>
      <c r="C12" s="431"/>
      <c r="D12" s="421">
        <f>SUM(D13:D15)</f>
        <v>91838</v>
      </c>
      <c r="E12" s="421">
        <f t="shared" ref="E12:H12" si="0">SUM(E13:E15)</f>
        <v>11997</v>
      </c>
      <c r="F12" s="421">
        <f t="shared" si="0"/>
        <v>24201</v>
      </c>
      <c r="G12" s="421">
        <f t="shared" si="0"/>
        <v>39291</v>
      </c>
      <c r="H12" s="421">
        <f t="shared" si="0"/>
        <v>16349</v>
      </c>
      <c r="I12" s="403"/>
      <c r="J12" s="403"/>
    </row>
    <row r="13" spans="2:10" s="2" customFormat="1" ht="30.2" customHeight="1">
      <c r="B13" s="152" t="s">
        <v>143</v>
      </c>
      <c r="C13" s="150">
        <v>402</v>
      </c>
      <c r="D13" s="422"/>
      <c r="E13" s="422"/>
      <c r="F13" s="422"/>
      <c r="G13" s="422"/>
      <c r="H13" s="423"/>
      <c r="J13" s="403"/>
    </row>
    <row r="14" spans="2:10" s="2" customFormat="1" ht="30.2" customHeight="1">
      <c r="B14" s="152" t="s">
        <v>144</v>
      </c>
      <c r="C14" s="150">
        <v>403</v>
      </c>
      <c r="D14" s="422"/>
      <c r="E14" s="422"/>
      <c r="F14" s="422"/>
      <c r="G14" s="422"/>
      <c r="H14" s="423"/>
      <c r="J14" s="403"/>
    </row>
    <row r="15" spans="2:10" s="2" customFormat="1" ht="30.2" customHeight="1">
      <c r="B15" s="152" t="s">
        <v>145</v>
      </c>
      <c r="C15" s="150">
        <v>404</v>
      </c>
      <c r="D15" s="421">
        <v>91838</v>
      </c>
      <c r="E15" s="421">
        <v>11997</v>
      </c>
      <c r="F15" s="421">
        <v>24201</v>
      </c>
      <c r="G15" s="421">
        <v>39291</v>
      </c>
      <c r="H15" s="425">
        <v>16349</v>
      </c>
      <c r="I15" s="403"/>
      <c r="J15" s="403"/>
    </row>
    <row r="16" spans="2:10" s="2" customFormat="1" ht="30.2" customHeight="1">
      <c r="B16" s="151" t="s">
        <v>1890</v>
      </c>
      <c r="C16" s="150">
        <v>405</v>
      </c>
      <c r="D16" s="421">
        <f>SUM(D17:D21)</f>
        <v>69888</v>
      </c>
      <c r="E16" s="421">
        <f t="shared" ref="E16:H16" si="1">SUM(E17:E21)</f>
        <v>16107</v>
      </c>
      <c r="F16" s="421">
        <f t="shared" si="1"/>
        <v>17642</v>
      </c>
      <c r="G16" s="421">
        <f t="shared" si="1"/>
        <v>22644</v>
      </c>
      <c r="H16" s="421">
        <f t="shared" si="1"/>
        <v>13495</v>
      </c>
      <c r="I16" s="403"/>
      <c r="J16" s="403"/>
    </row>
    <row r="17" spans="2:10" s="2" customFormat="1" ht="27" customHeight="1">
      <c r="B17" s="152" t="s">
        <v>146</v>
      </c>
      <c r="C17" s="150">
        <v>406</v>
      </c>
      <c r="D17" s="398">
        <v>48537</v>
      </c>
      <c r="E17" s="398">
        <v>11256</v>
      </c>
      <c r="F17" s="398">
        <v>12204</v>
      </c>
      <c r="G17" s="398">
        <v>17182</v>
      </c>
      <c r="H17" s="399">
        <v>7895</v>
      </c>
      <c r="I17" s="403"/>
      <c r="J17" s="403"/>
    </row>
    <row r="18" spans="2:10" ht="30.2" customHeight="1">
      <c r="B18" s="152" t="s">
        <v>147</v>
      </c>
      <c r="C18" s="150">
        <v>407</v>
      </c>
      <c r="D18" s="422">
        <f>SUM(E18:H18)</f>
        <v>21021</v>
      </c>
      <c r="E18" s="422">
        <v>4851</v>
      </c>
      <c r="F18" s="422">
        <v>5246</v>
      </c>
      <c r="G18" s="422">
        <v>5407</v>
      </c>
      <c r="H18" s="423">
        <v>5517</v>
      </c>
      <c r="I18" s="403"/>
      <c r="J18" s="403"/>
    </row>
    <row r="19" spans="2:10" ht="30.2" customHeight="1">
      <c r="B19" s="152" t="s">
        <v>148</v>
      </c>
      <c r="C19" s="150">
        <v>408</v>
      </c>
      <c r="D19" s="397"/>
      <c r="E19" s="397"/>
      <c r="F19" s="397"/>
      <c r="G19" s="397"/>
      <c r="H19" s="426"/>
      <c r="I19" s="403"/>
      <c r="J19" s="403"/>
    </row>
    <row r="20" spans="2:10" ht="30.2" customHeight="1">
      <c r="B20" s="152" t="s">
        <v>149</v>
      </c>
      <c r="C20" s="150">
        <v>409</v>
      </c>
      <c r="D20" s="398">
        <f>SUM(E20:H20)</f>
        <v>330</v>
      </c>
      <c r="E20" s="398"/>
      <c r="F20" s="398">
        <v>192</v>
      </c>
      <c r="G20" s="398">
        <v>55</v>
      </c>
      <c r="H20" s="399">
        <v>83</v>
      </c>
      <c r="I20" s="403"/>
      <c r="J20" s="403"/>
    </row>
    <row r="21" spans="2:10" ht="30.2" customHeight="1">
      <c r="B21" s="152" t="s">
        <v>150</v>
      </c>
      <c r="C21" s="150">
        <v>410</v>
      </c>
      <c r="D21" s="398"/>
      <c r="E21" s="398"/>
      <c r="F21" s="398"/>
      <c r="G21" s="398"/>
      <c r="H21" s="399"/>
      <c r="I21" s="403"/>
      <c r="J21" s="403"/>
    </row>
    <row r="22" spans="2:10" ht="30.2" customHeight="1">
      <c r="B22" s="151" t="s">
        <v>1891</v>
      </c>
      <c r="C22" s="150">
        <v>411</v>
      </c>
      <c r="D22" s="398"/>
      <c r="E22" s="398"/>
      <c r="F22" s="398"/>
      <c r="G22" s="398"/>
      <c r="H22" s="398"/>
      <c r="I22" s="403"/>
      <c r="J22" s="403"/>
    </row>
    <row r="23" spans="2:10" ht="30.2" customHeight="1">
      <c r="B23" s="151" t="s">
        <v>1892</v>
      </c>
      <c r="C23" s="150">
        <v>412</v>
      </c>
      <c r="D23" s="397">
        <f>SUM(D16-D12)</f>
        <v>-21950</v>
      </c>
      <c r="E23" s="397">
        <f t="shared" ref="E23:H23" si="2">SUM(E16-E12)</f>
        <v>4110</v>
      </c>
      <c r="F23" s="397">
        <f t="shared" si="2"/>
        <v>-6559</v>
      </c>
      <c r="G23" s="397">
        <f t="shared" si="2"/>
        <v>-16647</v>
      </c>
      <c r="H23" s="397">
        <f t="shared" si="2"/>
        <v>-2854</v>
      </c>
      <c r="I23" s="403"/>
      <c r="J23" s="403"/>
    </row>
    <row r="24" spans="2:10" ht="30.2" customHeight="1">
      <c r="B24" s="153" t="s">
        <v>43</v>
      </c>
      <c r="C24" s="431">
        <v>413</v>
      </c>
      <c r="D24" s="398"/>
      <c r="E24" s="398"/>
      <c r="F24" s="398"/>
      <c r="G24" s="398"/>
      <c r="H24" s="399"/>
      <c r="I24" s="403"/>
      <c r="J24" s="403"/>
    </row>
    <row r="25" spans="2:10" ht="30.2" customHeight="1">
      <c r="B25" s="154" t="s">
        <v>1893</v>
      </c>
      <c r="C25" s="431"/>
      <c r="D25" s="398"/>
      <c r="E25" s="398"/>
      <c r="F25" s="398"/>
      <c r="G25" s="398"/>
      <c r="H25" s="399"/>
      <c r="I25" s="403"/>
      <c r="J25" s="403"/>
    </row>
    <row r="26" spans="2:10" ht="30.2" customHeight="1">
      <c r="B26" s="152" t="s">
        <v>44</v>
      </c>
      <c r="C26" s="150">
        <v>414</v>
      </c>
      <c r="D26" s="398"/>
      <c r="E26" s="398"/>
      <c r="F26" s="398"/>
      <c r="G26" s="398"/>
      <c r="H26" s="399"/>
      <c r="I26" s="403"/>
      <c r="J26" s="403"/>
    </row>
    <row r="27" spans="2:10" ht="36" customHeight="1">
      <c r="B27" s="152" t="s">
        <v>45</v>
      </c>
      <c r="C27" s="150">
        <v>415</v>
      </c>
      <c r="D27" s="398"/>
      <c r="E27" s="398"/>
      <c r="F27" s="398"/>
      <c r="G27" s="398"/>
      <c r="H27" s="399"/>
      <c r="I27" s="403"/>
      <c r="J27" s="403"/>
    </row>
    <row r="28" spans="2:10" ht="30.2" customHeight="1">
      <c r="B28" s="152" t="s">
        <v>46</v>
      </c>
      <c r="C28" s="150">
        <v>416</v>
      </c>
      <c r="D28" s="398"/>
      <c r="E28" s="398"/>
      <c r="F28" s="398"/>
      <c r="G28" s="398"/>
      <c r="H28" s="399"/>
      <c r="I28" s="403"/>
      <c r="J28" s="403"/>
    </row>
    <row r="29" spans="2:10" ht="33.950000000000003" customHeight="1">
      <c r="B29" s="152" t="s">
        <v>47</v>
      </c>
      <c r="C29" s="150">
        <v>417</v>
      </c>
      <c r="D29" s="398"/>
      <c r="E29" s="398"/>
      <c r="F29" s="398"/>
      <c r="G29" s="398"/>
      <c r="H29" s="399"/>
      <c r="I29" s="403"/>
      <c r="J29" s="403"/>
    </row>
    <row r="30" spans="2:10" ht="33.950000000000003" customHeight="1">
      <c r="B30" s="152" t="s">
        <v>48</v>
      </c>
      <c r="C30" s="150">
        <v>418</v>
      </c>
      <c r="D30" s="398"/>
      <c r="E30" s="398"/>
      <c r="F30" s="398"/>
      <c r="G30" s="398"/>
      <c r="H30" s="399"/>
      <c r="I30" s="403"/>
      <c r="J30" s="403"/>
    </row>
    <row r="31" spans="2:10" ht="30.2" customHeight="1">
      <c r="B31" s="151" t="s">
        <v>1894</v>
      </c>
      <c r="C31" s="150">
        <v>419</v>
      </c>
      <c r="D31" s="397">
        <f>SUM(D32:D34)</f>
        <v>28587</v>
      </c>
      <c r="E31" s="397">
        <f t="shared" ref="E31:H31" si="3">SUM(E32:E34)</f>
        <v>598</v>
      </c>
      <c r="F31" s="397">
        <f t="shared" si="3"/>
        <v>7588</v>
      </c>
      <c r="G31" s="397">
        <f t="shared" si="3"/>
        <v>16947</v>
      </c>
      <c r="H31" s="397">
        <f t="shared" si="3"/>
        <v>3454</v>
      </c>
      <c r="I31" s="403"/>
      <c r="J31" s="403"/>
    </row>
    <row r="32" spans="2:10" ht="30.2" customHeight="1">
      <c r="B32" s="152" t="s">
        <v>49</v>
      </c>
      <c r="C32" s="150">
        <v>420</v>
      </c>
      <c r="D32" s="398"/>
      <c r="E32" s="398"/>
      <c r="F32" s="398"/>
      <c r="G32" s="398"/>
      <c r="H32" s="399"/>
      <c r="I32" s="403"/>
      <c r="J32" s="403"/>
    </row>
    <row r="33" spans="2:10" ht="33.950000000000003" customHeight="1">
      <c r="B33" s="152" t="s">
        <v>50</v>
      </c>
      <c r="C33" s="150">
        <v>421</v>
      </c>
      <c r="D33" s="398">
        <f>SUM(E33:H33)</f>
        <v>28587</v>
      </c>
      <c r="E33" s="398">
        <v>598</v>
      </c>
      <c r="F33" s="398">
        <v>7588</v>
      </c>
      <c r="G33" s="398">
        <v>16947</v>
      </c>
      <c r="H33" s="399">
        <v>3454</v>
      </c>
      <c r="I33" s="403"/>
      <c r="J33" s="403"/>
    </row>
    <row r="34" spans="2:10" ht="30.2" customHeight="1">
      <c r="B34" s="152" t="s">
        <v>51</v>
      </c>
      <c r="C34" s="150">
        <v>422</v>
      </c>
      <c r="D34" s="398"/>
      <c r="E34" s="398"/>
      <c r="F34" s="398"/>
      <c r="G34" s="398"/>
      <c r="H34" s="399"/>
      <c r="I34" s="403"/>
      <c r="J34" s="403"/>
    </row>
    <row r="35" spans="2:10" ht="30.2" customHeight="1">
      <c r="B35" s="151" t="s">
        <v>1895</v>
      </c>
      <c r="C35" s="150">
        <v>423</v>
      </c>
      <c r="D35" s="398"/>
      <c r="E35" s="398"/>
      <c r="F35" s="398"/>
      <c r="G35" s="398"/>
      <c r="H35" s="399"/>
      <c r="I35" s="403"/>
      <c r="J35" s="403"/>
    </row>
    <row r="36" spans="2:10" ht="30.2" customHeight="1">
      <c r="B36" s="151" t="s">
        <v>1896</v>
      </c>
      <c r="C36" s="150">
        <v>424</v>
      </c>
      <c r="D36" s="398"/>
      <c r="E36" s="398"/>
      <c r="F36" s="398"/>
      <c r="G36" s="398"/>
      <c r="H36" s="399"/>
      <c r="I36" s="403"/>
      <c r="J36" s="403"/>
    </row>
    <row r="37" spans="2:10" ht="30.2" customHeight="1">
      <c r="B37" s="149" t="s">
        <v>52</v>
      </c>
      <c r="C37" s="431">
        <v>425</v>
      </c>
      <c r="D37" s="398"/>
      <c r="E37" s="398"/>
      <c r="F37" s="398"/>
      <c r="G37" s="398"/>
      <c r="H37" s="399"/>
      <c r="I37" s="403"/>
      <c r="J37" s="403"/>
    </row>
    <row r="38" spans="2:10" ht="30.2" customHeight="1">
      <c r="B38" s="151" t="s">
        <v>1897</v>
      </c>
      <c r="C38" s="431"/>
      <c r="D38" s="398"/>
      <c r="E38" s="398"/>
      <c r="F38" s="398"/>
      <c r="G38" s="398"/>
      <c r="H38" s="399"/>
      <c r="I38" s="403"/>
      <c r="J38" s="403"/>
    </row>
    <row r="39" spans="2:10" ht="30.2" customHeight="1">
      <c r="B39" s="152" t="s">
        <v>53</v>
      </c>
      <c r="C39" s="150">
        <v>426</v>
      </c>
      <c r="D39" s="398"/>
      <c r="E39" s="398"/>
      <c r="F39" s="398"/>
      <c r="G39" s="398"/>
      <c r="H39" s="399"/>
      <c r="I39" s="403"/>
      <c r="J39" s="403"/>
    </row>
    <row r="40" spans="2:10" ht="30.2" customHeight="1">
      <c r="B40" s="152" t="s">
        <v>1898</v>
      </c>
      <c r="C40" s="150">
        <v>427</v>
      </c>
      <c r="D40" s="398"/>
      <c r="E40" s="398"/>
      <c r="F40" s="398"/>
      <c r="G40" s="398"/>
      <c r="H40" s="399"/>
      <c r="I40" s="403"/>
      <c r="J40" s="403"/>
    </row>
    <row r="41" spans="2:10" ht="30.2" customHeight="1">
      <c r="B41" s="152" t="s">
        <v>1899</v>
      </c>
      <c r="C41" s="150">
        <v>428</v>
      </c>
      <c r="D41" s="398"/>
      <c r="E41" s="398"/>
      <c r="F41" s="398"/>
      <c r="G41" s="398"/>
      <c r="H41" s="399"/>
      <c r="I41" s="403"/>
      <c r="J41" s="403"/>
    </row>
    <row r="42" spans="2:10" ht="33" customHeight="1">
      <c r="B42" s="152" t="s">
        <v>1900</v>
      </c>
      <c r="C42" s="150">
        <v>429</v>
      </c>
      <c r="D42" s="398"/>
      <c r="E42" s="398"/>
      <c r="F42" s="398"/>
      <c r="G42" s="398"/>
      <c r="H42" s="399"/>
      <c r="I42" s="403"/>
      <c r="J42" s="403"/>
    </row>
    <row r="43" spans="2:10" ht="33" customHeight="1">
      <c r="B43" s="152" t="s">
        <v>1901</v>
      </c>
      <c r="C43" s="150">
        <v>430</v>
      </c>
      <c r="D43" s="398"/>
      <c r="E43" s="398"/>
      <c r="F43" s="398"/>
      <c r="G43" s="398"/>
      <c r="H43" s="399"/>
      <c r="I43" s="403"/>
      <c r="J43" s="403"/>
    </row>
    <row r="44" spans="2:10" ht="30.2" customHeight="1">
      <c r="B44" s="151" t="s">
        <v>1902</v>
      </c>
      <c r="C44" s="150">
        <v>431</v>
      </c>
      <c r="D44" s="398"/>
      <c r="E44" s="398"/>
      <c r="F44" s="398"/>
      <c r="G44" s="398"/>
      <c r="H44" s="399"/>
      <c r="I44" s="403"/>
      <c r="J44" s="403"/>
    </row>
    <row r="45" spans="2:10" ht="30.2" customHeight="1">
      <c r="B45" s="152" t="s">
        <v>54</v>
      </c>
      <c r="C45" s="150">
        <v>432</v>
      </c>
      <c r="D45" s="398"/>
      <c r="E45" s="398"/>
      <c r="F45" s="398"/>
      <c r="G45" s="398"/>
      <c r="H45" s="399"/>
      <c r="I45" s="403"/>
      <c r="J45" s="403"/>
    </row>
    <row r="46" spans="2:10" ht="30.2" customHeight="1">
      <c r="B46" s="152" t="s">
        <v>1903</v>
      </c>
      <c r="C46" s="150">
        <v>433</v>
      </c>
      <c r="D46" s="398"/>
      <c r="E46" s="398"/>
      <c r="F46" s="398"/>
      <c r="G46" s="398"/>
      <c r="H46" s="399"/>
      <c r="I46" s="403"/>
      <c r="J46" s="403"/>
    </row>
    <row r="47" spans="2:10" ht="30.2" customHeight="1">
      <c r="B47" s="152" t="s">
        <v>1904</v>
      </c>
      <c r="C47" s="150">
        <v>434</v>
      </c>
      <c r="D47" s="398"/>
      <c r="E47" s="398"/>
      <c r="F47" s="398"/>
      <c r="G47" s="398"/>
      <c r="H47" s="399"/>
      <c r="I47" s="403"/>
      <c r="J47" s="403"/>
    </row>
    <row r="48" spans="2:10" ht="30.2" customHeight="1">
      <c r="B48" s="152" t="s">
        <v>1905</v>
      </c>
      <c r="C48" s="150">
        <v>435</v>
      </c>
      <c r="D48" s="398"/>
      <c r="E48" s="398"/>
      <c r="F48" s="398"/>
      <c r="G48" s="398"/>
      <c r="H48" s="399"/>
      <c r="I48" s="403"/>
      <c r="J48" s="403"/>
    </row>
    <row r="49" spans="2:10" ht="30.2" customHeight="1">
      <c r="B49" s="152" t="s">
        <v>55</v>
      </c>
      <c r="C49" s="150">
        <v>436</v>
      </c>
      <c r="D49" s="398"/>
      <c r="E49" s="398"/>
      <c r="F49" s="398"/>
      <c r="G49" s="398"/>
      <c r="H49" s="399"/>
      <c r="I49" s="403"/>
      <c r="J49" s="403"/>
    </row>
    <row r="50" spans="2:10" ht="30.2" customHeight="1">
      <c r="B50" s="152" t="s">
        <v>56</v>
      </c>
      <c r="C50" s="150">
        <v>437</v>
      </c>
      <c r="D50" s="398"/>
      <c r="E50" s="398"/>
      <c r="F50" s="398"/>
      <c r="G50" s="398"/>
      <c r="H50" s="399"/>
      <c r="I50" s="403"/>
      <c r="J50" s="403"/>
    </row>
    <row r="51" spans="2:10" ht="30.2" customHeight="1">
      <c r="B51" s="151" t="s">
        <v>1906</v>
      </c>
      <c r="C51" s="150">
        <v>438</v>
      </c>
      <c r="D51" s="398"/>
      <c r="E51" s="398"/>
      <c r="F51" s="398"/>
      <c r="G51" s="398"/>
      <c r="H51" s="399"/>
      <c r="I51" s="403"/>
      <c r="J51" s="403"/>
    </row>
    <row r="52" spans="2:10" ht="30.2" customHeight="1">
      <c r="B52" s="151" t="s">
        <v>1907</v>
      </c>
      <c r="C52" s="150">
        <v>439</v>
      </c>
      <c r="D52" s="398"/>
      <c r="E52" s="398"/>
      <c r="F52" s="398"/>
      <c r="G52" s="398"/>
      <c r="H52" s="399"/>
      <c r="I52" s="403"/>
      <c r="J52" s="403"/>
    </row>
    <row r="53" spans="2:10" ht="30.2" customHeight="1">
      <c r="B53" s="151" t="s">
        <v>1908</v>
      </c>
      <c r="C53" s="150">
        <v>440</v>
      </c>
      <c r="D53" s="398">
        <f>SUM(D12+D24+D37)</f>
        <v>91838</v>
      </c>
      <c r="E53" s="398">
        <f t="shared" ref="E53:H53" si="4">SUM(E12+E24+E37)</f>
        <v>11997</v>
      </c>
      <c r="F53" s="398">
        <f t="shared" si="4"/>
        <v>24201</v>
      </c>
      <c r="G53" s="398">
        <f t="shared" si="4"/>
        <v>39291</v>
      </c>
      <c r="H53" s="398">
        <f t="shared" si="4"/>
        <v>16349</v>
      </c>
      <c r="I53" s="403"/>
      <c r="J53" s="403"/>
    </row>
    <row r="54" spans="2:10" ht="30.2" customHeight="1">
      <c r="B54" s="151" t="s">
        <v>1909</v>
      </c>
      <c r="C54" s="150">
        <v>441</v>
      </c>
      <c r="D54" s="398">
        <f>SUM(D16+D31+D44)</f>
        <v>98475</v>
      </c>
      <c r="E54" s="398">
        <f t="shared" ref="E54:H54" si="5">SUM(E16+E31+E44)</f>
        <v>16705</v>
      </c>
      <c r="F54" s="398">
        <f t="shared" si="5"/>
        <v>25230</v>
      </c>
      <c r="G54" s="398">
        <f t="shared" si="5"/>
        <v>39591</v>
      </c>
      <c r="H54" s="398">
        <f t="shared" si="5"/>
        <v>16949</v>
      </c>
      <c r="I54" s="403"/>
      <c r="J54" s="403"/>
    </row>
    <row r="55" spans="2:10" ht="30.2" customHeight="1">
      <c r="B55" s="151" t="s">
        <v>1910</v>
      </c>
      <c r="C55" s="150">
        <v>442</v>
      </c>
      <c r="D55" s="398"/>
      <c r="E55" s="398"/>
      <c r="F55" s="398"/>
      <c r="G55" s="398"/>
      <c r="H55" s="398"/>
      <c r="I55" s="403"/>
      <c r="J55" s="403"/>
    </row>
    <row r="56" spans="2:10" ht="30.2" customHeight="1">
      <c r="B56" s="151" t="s">
        <v>1911</v>
      </c>
      <c r="C56" s="150">
        <v>443</v>
      </c>
      <c r="D56" s="398">
        <f>SUM(D54-D53)</f>
        <v>6637</v>
      </c>
      <c r="E56" s="398">
        <f>SUM(E54-E53)</f>
        <v>4708</v>
      </c>
      <c r="F56" s="398">
        <f t="shared" ref="F56:H56" si="6">SUM(F54-F53)</f>
        <v>1029</v>
      </c>
      <c r="G56" s="398">
        <f t="shared" si="6"/>
        <v>300</v>
      </c>
      <c r="H56" s="398">
        <f t="shared" si="6"/>
        <v>600</v>
      </c>
      <c r="I56" s="403"/>
      <c r="J56" s="403"/>
    </row>
    <row r="57" spans="2:10" ht="16.5">
      <c r="B57" s="151" t="s">
        <v>1912</v>
      </c>
      <c r="C57" s="150">
        <v>444</v>
      </c>
      <c r="D57" s="420">
        <v>6737</v>
      </c>
      <c r="E57" s="420">
        <v>6737</v>
      </c>
      <c r="F57" s="420">
        <v>2029</v>
      </c>
      <c r="G57" s="400">
        <v>1000</v>
      </c>
      <c r="H57" s="401">
        <v>700</v>
      </c>
      <c r="I57" s="403"/>
      <c r="J57" s="403"/>
    </row>
    <row r="58" spans="2:10" ht="31.5">
      <c r="B58" s="151" t="s">
        <v>1913</v>
      </c>
      <c r="C58" s="150">
        <v>445</v>
      </c>
      <c r="D58" s="400"/>
      <c r="E58" s="400"/>
      <c r="F58" s="400"/>
      <c r="G58" s="400"/>
      <c r="H58" s="401"/>
      <c r="I58" s="403"/>
      <c r="J58" s="403"/>
    </row>
    <row r="59" spans="2:10" ht="31.5">
      <c r="B59" s="151" t="s">
        <v>1914</v>
      </c>
      <c r="C59" s="150">
        <v>446</v>
      </c>
      <c r="D59" s="400"/>
      <c r="E59" s="400"/>
      <c r="F59" s="400"/>
      <c r="G59" s="400"/>
      <c r="H59" s="401"/>
      <c r="I59" s="403"/>
      <c r="J59" s="403"/>
    </row>
    <row r="60" spans="2:10" ht="32.25" thickBot="1">
      <c r="B60" s="156" t="s">
        <v>1915</v>
      </c>
      <c r="C60" s="157">
        <v>447</v>
      </c>
      <c r="D60" s="402">
        <f>SUM(D55-D56+D57+D58-D59)</f>
        <v>100</v>
      </c>
      <c r="E60" s="402">
        <f>SUM(E55-E56+E57+E58-E59)</f>
        <v>2029</v>
      </c>
      <c r="F60" s="402">
        <f t="shared" ref="F60:H60" si="7">SUM(F55-F56+F57+F58-F59)</f>
        <v>1000</v>
      </c>
      <c r="G60" s="402">
        <f t="shared" si="7"/>
        <v>700</v>
      </c>
      <c r="H60" s="402">
        <f t="shared" si="7"/>
        <v>100</v>
      </c>
      <c r="I60" s="403"/>
      <c r="J60" s="403"/>
    </row>
    <row r="61" spans="2:10" ht="15">
      <c r="I61" s="394"/>
      <c r="J61" s="403"/>
    </row>
  </sheetData>
  <mergeCells count="8">
    <mergeCell ref="C24:C25"/>
    <mergeCell ref="C37:C38"/>
    <mergeCell ref="C11:C12"/>
    <mergeCell ref="B4:H4"/>
    <mergeCell ref="B6:H6"/>
    <mergeCell ref="B8:B9"/>
    <mergeCell ref="C8:C9"/>
    <mergeCell ref="D8:H8"/>
  </mergeCells>
  <phoneticPr fontId="5" type="noConversion"/>
  <pageMargins left="0.74803149606299213" right="0.74803149606299213" top="0.98425196850393704" bottom="0.98425196850393704" header="0.51181102362204722" footer="0.51181102362204722"/>
  <pageSetup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19"/>
  <sheetViews>
    <sheetView zoomScale="75" zoomScaleNormal="75" workbookViewId="0">
      <selection activeCell="H27" sqref="H27"/>
    </sheetView>
  </sheetViews>
  <sheetFormatPr defaultRowHeight="15.75"/>
  <cols>
    <col min="1" max="1" width="9.140625" style="26"/>
    <col min="2" max="2" width="13.140625" style="26" customWidth="1"/>
    <col min="3" max="3" width="48.85546875" style="26" customWidth="1"/>
    <col min="4" max="4" width="23.28515625" style="26" customWidth="1"/>
    <col min="5" max="5" width="23.42578125" style="26" customWidth="1"/>
    <col min="6" max="6" width="23.28515625" style="26" customWidth="1"/>
    <col min="7" max="7" width="23.140625" style="26" customWidth="1"/>
    <col min="8" max="8" width="21.7109375" style="26" customWidth="1"/>
    <col min="9" max="9" width="20.28515625" style="26" customWidth="1"/>
    <col min="10" max="10" width="17.5703125" style="26" customWidth="1"/>
    <col min="11" max="11" width="21.28515625" style="26" customWidth="1"/>
    <col min="12" max="12" width="18.85546875" style="26" customWidth="1"/>
    <col min="13" max="13" width="15.5703125" style="26" customWidth="1"/>
    <col min="14" max="16384" width="9.140625" style="26"/>
  </cols>
  <sheetData>
    <row r="2" spans="2:14" ht="17.25" customHeight="1"/>
    <row r="3" spans="2:14">
      <c r="I3" s="6" t="s">
        <v>241</v>
      </c>
    </row>
    <row r="4" spans="2:14" s="55" customFormat="1">
      <c r="B4" s="439" t="s">
        <v>32</v>
      </c>
      <c r="C4" s="439"/>
      <c r="D4" s="439"/>
      <c r="E4" s="439"/>
      <c r="F4" s="439"/>
      <c r="G4" s="439"/>
      <c r="H4" s="439"/>
      <c r="I4" s="439"/>
      <c r="J4" s="230"/>
      <c r="K4" s="230"/>
      <c r="L4" s="230"/>
      <c r="M4" s="230"/>
    </row>
    <row r="5" spans="2:14" s="55" customFormat="1"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2:14" s="55" customFormat="1"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2:14" s="55" customFormat="1" ht="15">
      <c r="I7" s="55" t="s">
        <v>154</v>
      </c>
    </row>
    <row r="8" spans="2:14" s="232" customFormat="1" ht="46.5" customHeight="1">
      <c r="B8" s="466" t="s">
        <v>4</v>
      </c>
      <c r="C8" s="467" t="s">
        <v>2228</v>
      </c>
      <c r="D8" s="464" t="s">
        <v>2282</v>
      </c>
      <c r="E8" s="464" t="s">
        <v>2283</v>
      </c>
      <c r="F8" s="464" t="s">
        <v>2284</v>
      </c>
      <c r="G8" s="464" t="s">
        <v>2285</v>
      </c>
      <c r="H8" s="464" t="s">
        <v>2286</v>
      </c>
      <c r="I8" s="464" t="s">
        <v>2287</v>
      </c>
      <c r="N8" s="233"/>
    </row>
    <row r="9" spans="2:14" s="232" customFormat="1" ht="23.25" customHeight="1">
      <c r="B9" s="466"/>
      <c r="C9" s="467"/>
      <c r="D9" s="465"/>
      <c r="E9" s="465"/>
      <c r="F9" s="465"/>
      <c r="G9" s="465"/>
      <c r="H9" s="465"/>
      <c r="I9" s="465"/>
    </row>
    <row r="10" spans="2:14" s="232" customFormat="1" ht="24" customHeight="1">
      <c r="B10" s="358"/>
      <c r="C10" s="234" t="s">
        <v>2248</v>
      </c>
      <c r="D10" s="235"/>
      <c r="E10" s="236"/>
      <c r="F10" s="236"/>
      <c r="G10" s="236"/>
      <c r="H10" s="236"/>
      <c r="I10" s="237"/>
    </row>
    <row r="11" spans="2:14" s="55" customFormat="1" ht="65.25" customHeight="1">
      <c r="B11" s="187" t="s">
        <v>225</v>
      </c>
      <c r="C11" s="185" t="s">
        <v>33</v>
      </c>
      <c r="D11" s="238"/>
      <c r="E11" s="238"/>
      <c r="F11" s="238"/>
      <c r="G11" s="238"/>
      <c r="H11" s="238"/>
      <c r="I11" s="238"/>
    </row>
    <row r="12" spans="2:14" s="55" customFormat="1" ht="65.25" customHeight="1">
      <c r="B12" s="187" t="s">
        <v>226</v>
      </c>
      <c r="C12" s="185" t="s">
        <v>34</v>
      </c>
      <c r="D12" s="238"/>
      <c r="E12" s="238"/>
      <c r="F12" s="238"/>
      <c r="G12" s="238"/>
      <c r="H12" s="238"/>
      <c r="I12" s="238"/>
    </row>
    <row r="13" spans="2:14" s="55" customFormat="1" ht="65.25" customHeight="1">
      <c r="B13" s="187" t="s">
        <v>227</v>
      </c>
      <c r="C13" s="185" t="s">
        <v>35</v>
      </c>
      <c r="D13" s="238"/>
      <c r="E13" s="238"/>
      <c r="F13" s="238"/>
      <c r="G13" s="238"/>
      <c r="H13" s="238"/>
      <c r="I13" s="238"/>
    </row>
    <row r="14" spans="2:14" s="55" customFormat="1" ht="24" customHeight="1">
      <c r="B14" s="358"/>
      <c r="C14" s="234" t="s">
        <v>25</v>
      </c>
      <c r="D14" s="348"/>
      <c r="E14" s="348"/>
      <c r="F14" s="348"/>
      <c r="G14" s="348"/>
      <c r="H14" s="348"/>
      <c r="I14" s="348"/>
    </row>
    <row r="15" spans="2:14" s="55" customFormat="1" ht="24" customHeight="1">
      <c r="B15" s="358"/>
      <c r="C15" s="234" t="s">
        <v>2229</v>
      </c>
      <c r="D15" s="461"/>
      <c r="E15" s="462"/>
      <c r="F15" s="462"/>
      <c r="G15" s="462"/>
      <c r="H15" s="462"/>
      <c r="I15" s="463"/>
    </row>
    <row r="16" spans="2:14" s="55" customFormat="1" ht="65.25" customHeight="1">
      <c r="B16" s="187" t="s">
        <v>225</v>
      </c>
      <c r="C16" s="185" t="s">
        <v>33</v>
      </c>
      <c r="D16" s="238"/>
      <c r="E16" s="238"/>
      <c r="F16" s="238"/>
      <c r="G16" s="238"/>
      <c r="H16" s="238"/>
      <c r="I16" s="238"/>
    </row>
    <row r="17" spans="2:9" s="55" customFormat="1" ht="65.25" customHeight="1">
      <c r="B17" s="187" t="s">
        <v>226</v>
      </c>
      <c r="C17" s="185" t="s">
        <v>34</v>
      </c>
      <c r="D17" s="238"/>
      <c r="E17" s="238"/>
      <c r="F17" s="238"/>
      <c r="G17" s="238"/>
      <c r="H17" s="238"/>
      <c r="I17" s="238"/>
    </row>
    <row r="18" spans="2:9" s="55" customFormat="1" ht="65.25" customHeight="1">
      <c r="B18" s="187" t="s">
        <v>227</v>
      </c>
      <c r="C18" s="185" t="s">
        <v>35</v>
      </c>
      <c r="D18" s="238"/>
      <c r="E18" s="238"/>
      <c r="F18" s="238"/>
      <c r="G18" s="238"/>
      <c r="H18" s="238"/>
      <c r="I18" s="238"/>
    </row>
    <row r="19" spans="2:9" s="55" customFormat="1" ht="25.15" customHeight="1">
      <c r="B19" s="155"/>
      <c r="C19" s="240" t="s">
        <v>25</v>
      </c>
      <c r="D19" s="155"/>
      <c r="E19" s="155"/>
      <c r="F19" s="155"/>
      <c r="G19" s="155"/>
      <c r="H19" s="155"/>
      <c r="I19" s="155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ageMargins left="0.75" right="0.75" top="1" bottom="1" header="0.5" footer="0.5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95"/>
  <sheetViews>
    <sheetView topLeftCell="A16" zoomScale="60" zoomScaleNormal="60" workbookViewId="0">
      <selection activeCell="P21" sqref="P21"/>
    </sheetView>
  </sheetViews>
  <sheetFormatPr defaultColWidth="9.140625" defaultRowHeight="15.75"/>
  <cols>
    <col min="1" max="1" width="9.140625" style="56"/>
    <col min="2" max="2" width="6.140625" style="56" customWidth="1"/>
    <col min="3" max="3" width="81.28515625" style="56" customWidth="1"/>
    <col min="4" max="4" width="22.7109375" style="56" customWidth="1"/>
    <col min="5" max="5" width="22.42578125" style="56" customWidth="1"/>
    <col min="6" max="6" width="21.28515625" style="56" customWidth="1"/>
    <col min="7" max="7" width="18.85546875" style="56" customWidth="1"/>
    <col min="8" max="8" width="19.140625" style="56" customWidth="1"/>
    <col min="9" max="9" width="20.7109375" style="56" customWidth="1"/>
    <col min="10" max="10" width="20.42578125" style="56" customWidth="1"/>
    <col min="11" max="11" width="12.28515625" style="56" customWidth="1"/>
    <col min="12" max="12" width="13.42578125" style="56" customWidth="1"/>
    <col min="13" max="13" width="11.28515625" style="56" customWidth="1"/>
    <col min="14" max="14" width="12.42578125" style="56" customWidth="1"/>
    <col min="15" max="15" width="14.42578125" style="56" customWidth="1"/>
    <col min="16" max="16" width="15.140625" style="56" customWidth="1"/>
    <col min="17" max="17" width="11.28515625" style="56" customWidth="1"/>
    <col min="18" max="18" width="13.140625" style="56" customWidth="1"/>
    <col min="19" max="19" width="13" style="56" customWidth="1"/>
    <col min="20" max="20" width="14.140625" style="56" customWidth="1"/>
    <col min="21" max="21" width="26.5703125" style="56" customWidth="1"/>
    <col min="22" max="16384" width="9.140625" style="56"/>
  </cols>
  <sheetData>
    <row r="2" spans="2:24">
      <c r="J2" s="64" t="s">
        <v>213</v>
      </c>
    </row>
    <row r="4" spans="2:24" s="252" customFormat="1" ht="18">
      <c r="B4" s="471" t="s">
        <v>153</v>
      </c>
      <c r="C4" s="471"/>
      <c r="D4" s="471"/>
      <c r="E4" s="471"/>
      <c r="F4" s="471"/>
      <c r="G4" s="471"/>
      <c r="H4" s="471"/>
      <c r="I4" s="251"/>
    </row>
    <row r="5" spans="2:24" s="252" customFormat="1">
      <c r="C5" s="251"/>
      <c r="D5" s="251"/>
      <c r="E5" s="251"/>
      <c r="F5" s="251"/>
      <c r="G5" s="251"/>
      <c r="H5" s="251"/>
      <c r="I5" s="251"/>
      <c r="J5" s="253" t="s">
        <v>154</v>
      </c>
    </row>
    <row r="6" spans="2:24" s="252" customFormat="1" ht="25.7" customHeight="1">
      <c r="B6" s="472" t="s">
        <v>155</v>
      </c>
      <c r="C6" s="472" t="s">
        <v>156</v>
      </c>
      <c r="D6" s="469" t="s">
        <v>2252</v>
      </c>
      <c r="E6" s="469" t="s">
        <v>2288</v>
      </c>
      <c r="F6" s="469" t="s">
        <v>2268</v>
      </c>
      <c r="G6" s="464" t="s">
        <v>2269</v>
      </c>
      <c r="H6" s="464" t="s">
        <v>2270</v>
      </c>
      <c r="I6" s="464" t="s">
        <v>2271</v>
      </c>
      <c r="J6" s="464" t="s">
        <v>2289</v>
      </c>
      <c r="K6" s="470"/>
      <c r="L6" s="473"/>
      <c r="M6" s="470"/>
      <c r="N6" s="473"/>
      <c r="O6" s="470"/>
      <c r="P6" s="473"/>
      <c r="Q6" s="470"/>
      <c r="R6" s="473"/>
      <c r="S6" s="473"/>
      <c r="T6" s="473"/>
      <c r="U6" s="256"/>
      <c r="V6" s="256"/>
      <c r="W6" s="256"/>
      <c r="X6" s="256"/>
    </row>
    <row r="7" spans="2:24" s="252" customFormat="1" ht="36.75" customHeight="1">
      <c r="B7" s="472"/>
      <c r="C7" s="472"/>
      <c r="D7" s="469"/>
      <c r="E7" s="469"/>
      <c r="F7" s="469"/>
      <c r="G7" s="465"/>
      <c r="H7" s="465"/>
      <c r="I7" s="465"/>
      <c r="J7" s="465"/>
      <c r="K7" s="470"/>
      <c r="L7" s="470"/>
      <c r="M7" s="470"/>
      <c r="N7" s="470"/>
      <c r="O7" s="470"/>
      <c r="P7" s="473"/>
      <c r="Q7" s="470"/>
      <c r="R7" s="473"/>
      <c r="S7" s="473"/>
      <c r="T7" s="473"/>
      <c r="U7" s="256"/>
      <c r="V7" s="256"/>
      <c r="W7" s="256"/>
      <c r="X7" s="256"/>
    </row>
    <row r="8" spans="2:24" s="252" customFormat="1" ht="36.75" customHeight="1">
      <c r="B8" s="257" t="s">
        <v>225</v>
      </c>
      <c r="C8" s="258" t="s">
        <v>2203</v>
      </c>
      <c r="D8" s="259"/>
      <c r="E8" s="260"/>
      <c r="F8" s="260"/>
      <c r="G8" s="260"/>
      <c r="H8" s="260"/>
      <c r="I8" s="260"/>
      <c r="J8" s="260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</row>
    <row r="9" spans="2:24" s="252" customFormat="1" ht="36">
      <c r="B9" s="257" t="s">
        <v>226</v>
      </c>
      <c r="C9" s="258" t="s">
        <v>2204</v>
      </c>
      <c r="D9" s="259"/>
      <c r="E9" s="260"/>
      <c r="F9" s="260"/>
      <c r="G9" s="260"/>
      <c r="H9" s="260"/>
      <c r="I9" s="260"/>
      <c r="J9" s="260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</row>
    <row r="10" spans="2:24" s="252" customFormat="1" ht="36">
      <c r="B10" s="257" t="s">
        <v>227</v>
      </c>
      <c r="C10" s="258" t="s">
        <v>2205</v>
      </c>
      <c r="D10" s="259"/>
      <c r="E10" s="260"/>
      <c r="F10" s="260"/>
      <c r="G10" s="260"/>
      <c r="H10" s="260"/>
      <c r="I10" s="260"/>
      <c r="J10" s="260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</row>
    <row r="11" spans="2:24" s="252" customFormat="1" ht="30.2" customHeight="1">
      <c r="B11" s="257" t="s">
        <v>228</v>
      </c>
      <c r="C11" s="258" t="s">
        <v>2206</v>
      </c>
      <c r="D11" s="259"/>
      <c r="E11" s="260"/>
      <c r="F11" s="260"/>
      <c r="G11" s="260"/>
      <c r="H11" s="260"/>
      <c r="I11" s="260"/>
      <c r="J11" s="260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</row>
    <row r="12" spans="2:24" s="252" customFormat="1" ht="30.2" customHeight="1">
      <c r="B12" s="257" t="s">
        <v>2207</v>
      </c>
      <c r="C12" s="261" t="s">
        <v>2208</v>
      </c>
      <c r="D12" s="262"/>
      <c r="E12" s="263"/>
      <c r="F12" s="264"/>
      <c r="G12" s="264"/>
      <c r="H12" s="264"/>
      <c r="I12" s="264"/>
      <c r="J12" s="264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</row>
    <row r="13" spans="2:24" s="252" customFormat="1" ht="30.2" customHeight="1">
      <c r="B13" s="257" t="s">
        <v>2209</v>
      </c>
      <c r="C13" s="261" t="s">
        <v>2210</v>
      </c>
      <c r="D13" s="262"/>
      <c r="E13" s="264"/>
      <c r="F13" s="264"/>
      <c r="G13" s="264"/>
      <c r="H13" s="264"/>
      <c r="I13" s="264"/>
      <c r="J13" s="264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</row>
    <row r="14" spans="2:24" s="252" customFormat="1" ht="30.2" customHeight="1">
      <c r="B14" s="257" t="s">
        <v>203</v>
      </c>
      <c r="C14" s="265" t="s">
        <v>160</v>
      </c>
      <c r="D14" s="262"/>
      <c r="E14" s="263"/>
      <c r="F14" s="264"/>
      <c r="G14" s="264"/>
      <c r="H14" s="264"/>
      <c r="I14" s="264"/>
      <c r="J14" s="264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</row>
    <row r="15" spans="2:24" s="252" customFormat="1" ht="30.2" customHeight="1">
      <c r="B15" s="257" t="s">
        <v>204</v>
      </c>
      <c r="C15" s="265" t="s">
        <v>131</v>
      </c>
      <c r="D15" s="262"/>
      <c r="E15" s="264"/>
      <c r="F15" s="264"/>
      <c r="G15" s="264"/>
      <c r="H15" s="264"/>
      <c r="I15" s="264"/>
      <c r="J15" s="264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</row>
    <row r="16" spans="2:24" s="252" customFormat="1" ht="30.2" customHeight="1">
      <c r="B16" s="257" t="s">
        <v>205</v>
      </c>
      <c r="C16" s="265" t="s">
        <v>164</v>
      </c>
      <c r="D16" s="262"/>
      <c r="E16" s="266"/>
      <c r="F16" s="260"/>
      <c r="G16" s="260"/>
      <c r="H16" s="260"/>
      <c r="I16" s="260"/>
      <c r="J16" s="260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</row>
    <row r="17" spans="2:24" s="252" customFormat="1" ht="30.2" customHeight="1">
      <c r="B17" s="257" t="s">
        <v>2211</v>
      </c>
      <c r="C17" s="265" t="s">
        <v>132</v>
      </c>
      <c r="D17" s="259"/>
      <c r="E17" s="260"/>
      <c r="F17" s="260"/>
      <c r="G17" s="260"/>
      <c r="H17" s="260"/>
      <c r="I17" s="260"/>
      <c r="J17" s="260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</row>
    <row r="18" spans="2:24" s="252" customFormat="1" ht="30.2" customHeight="1">
      <c r="B18" s="257" t="s">
        <v>206</v>
      </c>
      <c r="C18" s="267" t="s">
        <v>168</v>
      </c>
      <c r="D18" s="262"/>
      <c r="E18" s="266"/>
      <c r="F18" s="260"/>
      <c r="G18" s="260"/>
      <c r="H18" s="260"/>
      <c r="I18" s="260"/>
      <c r="J18" s="260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</row>
    <row r="19" spans="2:24" s="252" customFormat="1" ht="36">
      <c r="B19" s="257" t="s">
        <v>207</v>
      </c>
      <c r="C19" s="268" t="s">
        <v>133</v>
      </c>
      <c r="D19" s="259"/>
      <c r="E19" s="260"/>
      <c r="F19" s="260"/>
      <c r="G19" s="260"/>
      <c r="H19" s="260"/>
      <c r="I19" s="260"/>
      <c r="J19" s="260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</row>
    <row r="20" spans="2:24" s="252" customFormat="1" ht="30.2" customHeight="1">
      <c r="B20" s="257" t="s">
        <v>208</v>
      </c>
      <c r="C20" s="267" t="s">
        <v>172</v>
      </c>
      <c r="D20" s="259"/>
      <c r="E20" s="260"/>
      <c r="F20" s="260"/>
      <c r="G20" s="260"/>
      <c r="H20" s="260"/>
      <c r="I20" s="260"/>
      <c r="J20" s="260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</row>
    <row r="21" spans="2:24" s="252" customFormat="1" ht="30.2" customHeight="1">
      <c r="B21" s="257" t="s">
        <v>209</v>
      </c>
      <c r="C21" s="265" t="s">
        <v>134</v>
      </c>
      <c r="D21" s="259"/>
      <c r="E21" s="260"/>
      <c r="F21" s="260"/>
      <c r="G21" s="260"/>
      <c r="H21" s="260"/>
      <c r="I21" s="260"/>
      <c r="J21" s="260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</row>
    <row r="22" spans="2:24" s="252" customFormat="1" ht="30.2" customHeight="1">
      <c r="B22" s="257" t="s">
        <v>2008</v>
      </c>
      <c r="C22" s="267" t="s">
        <v>248</v>
      </c>
      <c r="D22" s="259"/>
      <c r="E22" s="266"/>
      <c r="F22" s="260"/>
      <c r="G22" s="260"/>
      <c r="H22" s="260"/>
      <c r="I22" s="260"/>
      <c r="J22" s="260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</row>
    <row r="23" spans="2:24" s="252" customFormat="1" ht="30.2" customHeight="1">
      <c r="B23" s="257" t="s">
        <v>80</v>
      </c>
      <c r="C23" s="267" t="s">
        <v>249</v>
      </c>
      <c r="D23" s="259"/>
      <c r="E23" s="260"/>
      <c r="F23" s="260"/>
      <c r="G23" s="260"/>
      <c r="H23" s="260"/>
      <c r="I23" s="260"/>
      <c r="J23" s="260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</row>
    <row r="24" spans="2:24" s="252" customFormat="1" ht="30.2" customHeight="1">
      <c r="B24" s="257" t="s">
        <v>2012</v>
      </c>
      <c r="C24" s="267" t="s">
        <v>135</v>
      </c>
      <c r="D24" s="259"/>
      <c r="E24" s="260"/>
      <c r="F24" s="260"/>
      <c r="G24" s="260"/>
      <c r="H24" s="260"/>
      <c r="I24" s="260"/>
      <c r="J24" s="260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2:24" s="252" customFormat="1" ht="30.2" customHeight="1">
      <c r="B25" s="257" t="s">
        <v>2212</v>
      </c>
      <c r="C25" s="267" t="s">
        <v>136</v>
      </c>
      <c r="D25" s="259"/>
      <c r="E25" s="260"/>
      <c r="F25" s="260"/>
      <c r="G25" s="260"/>
      <c r="H25" s="260"/>
      <c r="I25" s="260"/>
      <c r="J25" s="260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2:24" s="252" customFormat="1" ht="30.2" customHeight="1">
      <c r="B26" s="257" t="s">
        <v>2213</v>
      </c>
      <c r="C26" s="267" t="s">
        <v>137</v>
      </c>
      <c r="D26" s="259"/>
      <c r="E26" s="260"/>
      <c r="F26" s="260"/>
      <c r="G26" s="260"/>
      <c r="H26" s="260"/>
      <c r="I26" s="260"/>
      <c r="J26" s="260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2:24" s="252" customFormat="1" ht="30.2" customHeight="1">
      <c r="B27" s="257" t="s">
        <v>2214</v>
      </c>
      <c r="C27" s="267" t="s">
        <v>138</v>
      </c>
      <c r="D27" s="259"/>
      <c r="E27" s="260"/>
      <c r="F27" s="260"/>
      <c r="G27" s="260"/>
      <c r="H27" s="260"/>
      <c r="I27" s="260"/>
      <c r="J27" s="260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2:24" s="252" customFormat="1" ht="30.2" customHeight="1">
      <c r="B28" s="257" t="s">
        <v>2215</v>
      </c>
      <c r="C28" s="267" t="s">
        <v>178</v>
      </c>
      <c r="D28" s="259"/>
      <c r="E28" s="266"/>
      <c r="F28" s="260"/>
      <c r="G28" s="260"/>
      <c r="H28" s="260"/>
      <c r="I28" s="260"/>
      <c r="J28" s="260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</row>
    <row r="29" spans="2:24" s="252" customFormat="1" ht="30.2" customHeight="1">
      <c r="B29" s="257" t="s">
        <v>2216</v>
      </c>
      <c r="C29" s="267" t="s">
        <v>139</v>
      </c>
      <c r="D29" s="259"/>
      <c r="E29" s="260"/>
      <c r="F29" s="260"/>
      <c r="G29" s="260"/>
      <c r="H29" s="260"/>
      <c r="I29" s="260"/>
      <c r="J29" s="260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</row>
    <row r="30" spans="2:24" s="252" customFormat="1" ht="30.2" customHeight="1">
      <c r="B30" s="257" t="s">
        <v>2039</v>
      </c>
      <c r="C30" s="269" t="s">
        <v>140</v>
      </c>
      <c r="D30" s="259"/>
      <c r="E30" s="260"/>
      <c r="F30" s="260"/>
      <c r="G30" s="260"/>
      <c r="H30" s="260"/>
      <c r="I30" s="260"/>
      <c r="J30" s="260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</row>
    <row r="31" spans="2:24" s="252" customFormat="1" ht="30.2" customHeight="1">
      <c r="B31" s="257" t="s">
        <v>2042</v>
      </c>
      <c r="C31" s="267" t="s">
        <v>179</v>
      </c>
      <c r="D31" s="259"/>
      <c r="E31" s="260"/>
      <c r="F31" s="260"/>
      <c r="G31" s="260"/>
      <c r="H31" s="260"/>
      <c r="I31" s="260"/>
      <c r="J31" s="260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</row>
    <row r="32" spans="2:24" s="252" customFormat="1" ht="30.2" customHeight="1">
      <c r="B32" s="257" t="s">
        <v>86</v>
      </c>
      <c r="C32" s="267" t="s">
        <v>181</v>
      </c>
      <c r="D32" s="259"/>
      <c r="E32" s="260"/>
      <c r="F32" s="260"/>
      <c r="G32" s="260"/>
      <c r="H32" s="260"/>
      <c r="I32" s="260"/>
      <c r="J32" s="260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</row>
    <row r="33" spans="2:24" s="252" customFormat="1" ht="30.2" customHeight="1">
      <c r="B33" s="257" t="s">
        <v>2217</v>
      </c>
      <c r="C33" s="267" t="s">
        <v>180</v>
      </c>
      <c r="D33" s="259"/>
      <c r="E33" s="260"/>
      <c r="F33" s="260"/>
      <c r="G33" s="260"/>
      <c r="H33" s="260"/>
      <c r="I33" s="260"/>
      <c r="J33" s="260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</row>
    <row r="34" spans="2:24" s="252" customFormat="1" ht="30.2" customHeight="1">
      <c r="B34" s="257" t="s">
        <v>2218</v>
      </c>
      <c r="C34" s="267" t="s">
        <v>182</v>
      </c>
      <c r="D34" s="259"/>
      <c r="E34" s="260"/>
      <c r="F34" s="260"/>
      <c r="G34" s="260"/>
      <c r="H34" s="260"/>
      <c r="I34" s="260"/>
      <c r="J34" s="260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</row>
    <row r="35" spans="2:24" s="252" customFormat="1" ht="30.2" customHeight="1">
      <c r="B35" s="257" t="s">
        <v>2053</v>
      </c>
      <c r="C35" s="267" t="s">
        <v>183</v>
      </c>
      <c r="D35" s="259"/>
      <c r="E35" s="260"/>
      <c r="F35" s="260"/>
      <c r="G35" s="260"/>
      <c r="H35" s="260"/>
      <c r="I35" s="260"/>
      <c r="J35" s="260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</row>
    <row r="36" spans="2:24" s="252" customFormat="1" ht="30.2" customHeight="1">
      <c r="B36" s="257" t="s">
        <v>2219</v>
      </c>
      <c r="C36" s="267" t="s">
        <v>184</v>
      </c>
      <c r="D36" s="259"/>
      <c r="E36" s="260"/>
      <c r="F36" s="260"/>
      <c r="G36" s="260"/>
      <c r="H36" s="260"/>
      <c r="I36" s="260"/>
      <c r="J36" s="260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2:24" s="252" customFormat="1" ht="30.2" customHeight="1">
      <c r="B37" s="257" t="s">
        <v>2220</v>
      </c>
      <c r="C37" s="267" t="s">
        <v>185</v>
      </c>
      <c r="D37" s="259"/>
      <c r="E37" s="260"/>
      <c r="F37" s="260"/>
      <c r="G37" s="260"/>
      <c r="H37" s="260"/>
      <c r="I37" s="260"/>
      <c r="J37" s="260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</row>
    <row r="38" spans="2:24" s="252" customFormat="1" ht="15">
      <c r="B38" s="255"/>
      <c r="C38" s="270"/>
      <c r="D38" s="270"/>
      <c r="E38" s="270"/>
      <c r="F38" s="270"/>
      <c r="G38" s="270"/>
      <c r="H38" s="270"/>
      <c r="I38" s="270"/>
      <c r="J38" s="270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</row>
    <row r="39" spans="2:24" s="252" customFormat="1" ht="27" customHeight="1">
      <c r="B39" s="255"/>
      <c r="C39" s="468" t="s">
        <v>2221</v>
      </c>
      <c r="D39" s="468"/>
      <c r="E39" s="468"/>
      <c r="F39" s="468"/>
      <c r="G39" s="255"/>
      <c r="H39" s="255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</row>
    <row r="40" spans="2:24">
      <c r="B40" s="65"/>
      <c r="C40" s="24"/>
      <c r="D40" s="24"/>
      <c r="E40" s="24"/>
      <c r="F40" s="24"/>
      <c r="G40" s="24"/>
      <c r="H40" s="24"/>
      <c r="I40" s="24"/>
      <c r="J40" s="24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</row>
    <row r="41" spans="2:24">
      <c r="B41" s="65"/>
      <c r="C41" s="24"/>
      <c r="D41" s="24"/>
      <c r="E41" s="24"/>
      <c r="F41" s="24"/>
      <c r="G41" s="24"/>
      <c r="H41" s="24"/>
      <c r="I41" s="24"/>
      <c r="J41" s="24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</row>
    <row r="42" spans="2:24" ht="24" customHeight="1">
      <c r="C42" s="67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2:24">
      <c r="B43" s="65"/>
      <c r="C43" s="24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</row>
    <row r="44" spans="2:24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</row>
    <row r="45" spans="2:24">
      <c r="B45" s="65"/>
      <c r="C45" s="66"/>
      <c r="D45" s="24"/>
      <c r="E45" s="24"/>
      <c r="F45" s="24"/>
      <c r="G45" s="24"/>
      <c r="H45" s="24"/>
      <c r="I45" s="24"/>
      <c r="J45" s="24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</row>
    <row r="46" spans="2:24">
      <c r="B46" s="65"/>
      <c r="C46" s="66"/>
      <c r="D46" s="24"/>
      <c r="E46" s="24"/>
      <c r="F46" s="24"/>
      <c r="G46" s="24"/>
      <c r="H46" s="24"/>
      <c r="I46" s="24"/>
      <c r="J46" s="24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</row>
    <row r="47" spans="2:24">
      <c r="B47" s="65"/>
      <c r="C47" s="24"/>
      <c r="D47" s="24"/>
      <c r="E47" s="24"/>
      <c r="F47" s="24"/>
      <c r="G47" s="24"/>
      <c r="H47" s="24"/>
      <c r="I47" s="24"/>
      <c r="J47" s="24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48" spans="2:24">
      <c r="B48" s="65"/>
      <c r="C48" s="24"/>
      <c r="D48" s="24"/>
      <c r="E48" s="24"/>
      <c r="F48" s="24"/>
      <c r="G48" s="24"/>
      <c r="H48" s="24"/>
      <c r="I48" s="24"/>
      <c r="J48" s="24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2:24">
      <c r="B49" s="65"/>
      <c r="C49" s="24"/>
      <c r="D49" s="24"/>
      <c r="E49" s="24"/>
      <c r="F49" s="24"/>
      <c r="G49" s="24"/>
      <c r="H49" s="24"/>
      <c r="I49" s="24"/>
      <c r="J49" s="24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2:24">
      <c r="B50" s="65"/>
      <c r="C50" s="24"/>
      <c r="D50" s="24"/>
      <c r="E50" s="24"/>
      <c r="F50" s="24"/>
      <c r="G50" s="24"/>
      <c r="H50" s="24"/>
      <c r="I50" s="24"/>
      <c r="J50" s="24"/>
      <c r="K50" s="66"/>
      <c r="L50" s="66"/>
      <c r="M50" s="66"/>
      <c r="N50" s="66"/>
      <c r="O50" s="66"/>
      <c r="P50" s="66"/>
    </row>
    <row r="51" spans="2:24">
      <c r="B51" s="65"/>
      <c r="C51" s="24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2:24">
      <c r="B52" s="65"/>
      <c r="C52" s="24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2:24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2:24">
      <c r="B54" s="65"/>
      <c r="C54" s="66"/>
      <c r="D54" s="24"/>
      <c r="E54" s="24"/>
      <c r="F54" s="24"/>
      <c r="G54" s="24"/>
      <c r="H54" s="24"/>
      <c r="I54" s="24"/>
      <c r="J54" s="24"/>
      <c r="K54" s="66"/>
      <c r="L54" s="66"/>
      <c r="M54" s="66"/>
      <c r="N54" s="66"/>
      <c r="O54" s="66"/>
      <c r="P54" s="66"/>
    </row>
    <row r="55" spans="2:24">
      <c r="B55" s="65"/>
      <c r="C55" s="66"/>
      <c r="D55" s="24"/>
      <c r="E55" s="24"/>
      <c r="F55" s="24"/>
      <c r="G55" s="24"/>
      <c r="H55" s="24"/>
      <c r="I55" s="24"/>
      <c r="J55" s="24"/>
      <c r="K55" s="66"/>
      <c r="L55" s="66"/>
      <c r="M55" s="66"/>
      <c r="N55" s="66"/>
      <c r="O55" s="66"/>
      <c r="P55" s="66"/>
    </row>
    <row r="56" spans="2:24">
      <c r="B56" s="65"/>
      <c r="C56" s="24"/>
      <c r="D56" s="24"/>
      <c r="E56" s="24"/>
      <c r="F56" s="24"/>
      <c r="G56" s="24"/>
      <c r="H56" s="24"/>
      <c r="I56" s="24"/>
      <c r="J56" s="24"/>
      <c r="K56" s="66"/>
      <c r="L56" s="66"/>
      <c r="M56" s="66"/>
      <c r="N56" s="66"/>
      <c r="O56" s="66"/>
      <c r="P56" s="66"/>
    </row>
    <row r="57" spans="2:24">
      <c r="B57" s="65"/>
      <c r="C57" s="24"/>
      <c r="D57" s="24"/>
      <c r="E57" s="24"/>
      <c r="F57" s="24"/>
      <c r="G57" s="24"/>
      <c r="H57" s="24"/>
      <c r="I57" s="24"/>
      <c r="J57" s="24"/>
      <c r="K57" s="66"/>
      <c r="L57" s="66"/>
      <c r="M57" s="66"/>
      <c r="N57" s="66"/>
      <c r="O57" s="66"/>
      <c r="P57" s="66"/>
    </row>
    <row r="58" spans="2:24">
      <c r="B58" s="65"/>
      <c r="C58" s="24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2:24">
      <c r="B59" s="65"/>
      <c r="C59" s="24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2:24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2:24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2:24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2:24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2:24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2:16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2:16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2:16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2:16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6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2:16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2:16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2:16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16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2:16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2:16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2:16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2:16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2:16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2:16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2:16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2:16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2:16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2:16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2:16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2:16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2:16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2:16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2:16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2:16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2:16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2:16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2:16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2:16">
      <c r="B94" s="66"/>
      <c r="C94" s="66"/>
      <c r="K94" s="66"/>
      <c r="L94" s="66"/>
      <c r="M94" s="66"/>
      <c r="N94" s="66"/>
      <c r="O94" s="66"/>
      <c r="P94" s="66"/>
    </row>
    <row r="95" spans="2:16">
      <c r="B95" s="66"/>
      <c r="C95" s="66"/>
      <c r="K95" s="66"/>
      <c r="L95" s="66"/>
      <c r="M95" s="66"/>
      <c r="N95" s="66"/>
      <c r="O95" s="66"/>
      <c r="P95" s="66"/>
    </row>
  </sheetData>
  <mergeCells count="21"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  <mergeCell ref="N6:N7"/>
    <mergeCell ref="B4:H4"/>
    <mergeCell ref="B6:B7"/>
    <mergeCell ref="C6:C7"/>
    <mergeCell ref="D6:D7"/>
    <mergeCell ref="E6:E7"/>
    <mergeCell ref="C39:F39"/>
    <mergeCell ref="F6:F7"/>
    <mergeCell ref="G6:G7"/>
    <mergeCell ref="O6:O7"/>
    <mergeCell ref="H6:H7"/>
  </mergeCells>
  <phoneticPr fontId="5" type="noConversion"/>
  <pageMargins left="0.7" right="0.7" top="0.75" bottom="0.75" header="0.3" footer="0.3"/>
  <pageSetup scale="34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32"/>
  <sheetViews>
    <sheetView topLeftCell="A13" zoomScale="75" zoomScaleNormal="75" workbookViewId="0">
      <selection activeCell="H36" sqref="H36"/>
    </sheetView>
  </sheetViews>
  <sheetFormatPr defaultRowHeight="12.75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33.140625" customWidth="1"/>
  </cols>
  <sheetData>
    <row r="3" spans="3:16">
      <c r="I3" s="62" t="s">
        <v>215</v>
      </c>
    </row>
    <row r="5" spans="3:16" s="55" customFormat="1" ht="18">
      <c r="C5" s="474" t="s">
        <v>187</v>
      </c>
      <c r="D5" s="474"/>
      <c r="E5" s="474"/>
      <c r="F5" s="474"/>
      <c r="G5" s="474"/>
      <c r="H5" s="474"/>
      <c r="I5" s="474"/>
    </row>
    <row r="6" spans="3:16" s="55" customFormat="1" ht="18">
      <c r="C6" s="271"/>
      <c r="D6" s="271"/>
      <c r="E6" s="271"/>
      <c r="F6" s="271"/>
    </row>
    <row r="7" spans="3:16" s="55" customFormat="1" ht="21.2" customHeight="1">
      <c r="C7" s="475" t="s">
        <v>155</v>
      </c>
      <c r="D7" s="475" t="s">
        <v>186</v>
      </c>
      <c r="E7" s="469" t="s">
        <v>157</v>
      </c>
      <c r="F7" s="479"/>
      <c r="G7" s="475" t="s">
        <v>155</v>
      </c>
      <c r="H7" s="475" t="s">
        <v>186</v>
      </c>
      <c r="I7" s="469" t="s">
        <v>157</v>
      </c>
    </row>
    <row r="8" spans="3:16" s="55" customFormat="1" ht="25.7" customHeight="1">
      <c r="C8" s="475"/>
      <c r="D8" s="475"/>
      <c r="E8" s="469"/>
      <c r="F8" s="480"/>
      <c r="G8" s="475"/>
      <c r="H8" s="475"/>
      <c r="I8" s="469"/>
      <c r="J8" s="481"/>
      <c r="K8" s="482"/>
      <c r="L8" s="481"/>
      <c r="M8" s="482"/>
      <c r="N8" s="481"/>
      <c r="O8" s="481"/>
      <c r="P8" s="481"/>
    </row>
    <row r="9" spans="3:16" s="55" customFormat="1" ht="30.2" customHeight="1">
      <c r="C9" s="272"/>
      <c r="D9" s="272" t="s">
        <v>2258</v>
      </c>
      <c r="E9" s="254"/>
      <c r="F9" s="273"/>
      <c r="G9" s="272"/>
      <c r="H9" s="272" t="s">
        <v>2296</v>
      </c>
      <c r="I9" s="254"/>
      <c r="J9" s="481"/>
      <c r="K9" s="482"/>
      <c r="L9" s="481"/>
      <c r="M9" s="482"/>
      <c r="N9" s="481"/>
      <c r="O9" s="481"/>
      <c r="P9" s="481"/>
    </row>
    <row r="10" spans="3:16" s="208" customFormat="1" ht="30.2" customHeight="1">
      <c r="C10" s="274" t="s">
        <v>225</v>
      </c>
      <c r="D10" s="275" t="s">
        <v>2290</v>
      </c>
      <c r="E10" s="276"/>
      <c r="F10" s="277"/>
      <c r="G10" s="274" t="s">
        <v>225</v>
      </c>
      <c r="H10" s="275" t="s">
        <v>2297</v>
      </c>
      <c r="I10" s="276"/>
      <c r="J10" s="482"/>
      <c r="K10" s="482"/>
      <c r="L10" s="481"/>
      <c r="M10" s="482"/>
      <c r="N10" s="481"/>
      <c r="O10" s="481"/>
      <c r="P10" s="481"/>
    </row>
    <row r="11" spans="3:16" s="55" customFormat="1" ht="30.2" customHeight="1">
      <c r="C11" s="274" t="s">
        <v>226</v>
      </c>
      <c r="D11" s="278" t="s">
        <v>151</v>
      </c>
      <c r="E11" s="279"/>
      <c r="F11" s="280"/>
      <c r="G11" s="274" t="s">
        <v>226</v>
      </c>
      <c r="H11" s="278" t="s">
        <v>151</v>
      </c>
      <c r="I11" s="279"/>
      <c r="J11" s="162"/>
      <c r="K11" s="162"/>
      <c r="L11" s="162"/>
      <c r="M11" s="162"/>
      <c r="N11" s="162"/>
      <c r="O11" s="162"/>
      <c r="P11" s="162"/>
    </row>
    <row r="12" spans="3:16" s="55" customFormat="1" ht="30.2" customHeight="1">
      <c r="C12" s="274" t="s">
        <v>227</v>
      </c>
      <c r="D12" s="278"/>
      <c r="E12" s="279"/>
      <c r="F12" s="280"/>
      <c r="G12" s="274" t="s">
        <v>227</v>
      </c>
      <c r="H12" s="278"/>
      <c r="I12" s="279"/>
      <c r="J12" s="162"/>
      <c r="K12" s="162"/>
      <c r="L12" s="162"/>
      <c r="M12" s="162"/>
      <c r="N12" s="162"/>
      <c r="O12" s="162"/>
      <c r="P12" s="162"/>
    </row>
    <row r="13" spans="3:16" s="55" customFormat="1" ht="30.2" customHeight="1">
      <c r="C13" s="274" t="s">
        <v>228</v>
      </c>
      <c r="D13" s="278"/>
      <c r="E13" s="279"/>
      <c r="F13" s="280"/>
      <c r="G13" s="274" t="s">
        <v>228</v>
      </c>
      <c r="H13" s="278"/>
      <c r="I13" s="279"/>
      <c r="J13" s="162"/>
      <c r="K13" s="162"/>
      <c r="L13" s="162"/>
      <c r="M13" s="162"/>
      <c r="N13" s="162"/>
      <c r="O13" s="162"/>
      <c r="P13" s="162"/>
    </row>
    <row r="14" spans="3:16" s="55" customFormat="1" ht="30.2" customHeight="1">
      <c r="C14" s="274" t="s">
        <v>229</v>
      </c>
      <c r="D14" s="278"/>
      <c r="E14" s="279"/>
      <c r="F14" s="280"/>
      <c r="G14" s="274" t="s">
        <v>229</v>
      </c>
      <c r="H14" s="278"/>
      <c r="I14" s="279"/>
      <c r="J14" s="162"/>
      <c r="K14" s="162"/>
      <c r="L14" s="162"/>
      <c r="M14" s="162"/>
      <c r="N14" s="162"/>
      <c r="O14" s="162"/>
      <c r="P14" s="162"/>
    </row>
    <row r="15" spans="3:16" s="284" customFormat="1" ht="30.2" customHeight="1">
      <c r="C15" s="281" t="s">
        <v>230</v>
      </c>
      <c r="D15" s="275" t="s">
        <v>2291</v>
      </c>
      <c r="E15" s="282"/>
      <c r="F15" s="283"/>
      <c r="G15" s="281" t="s">
        <v>230</v>
      </c>
      <c r="H15" s="275" t="s">
        <v>2298</v>
      </c>
      <c r="I15" s="282"/>
      <c r="J15" s="43"/>
      <c r="K15" s="43"/>
      <c r="L15" s="43"/>
      <c r="M15" s="43"/>
      <c r="N15" s="43"/>
      <c r="O15" s="43"/>
      <c r="P15" s="43"/>
    </row>
    <row r="16" spans="3:16" s="55" customFormat="1" ht="30.2" customHeight="1">
      <c r="C16" s="274" t="s">
        <v>231</v>
      </c>
      <c r="D16" s="278" t="s">
        <v>151</v>
      </c>
      <c r="E16" s="279"/>
      <c r="F16" s="280"/>
      <c r="G16" s="274" t="s">
        <v>231</v>
      </c>
      <c r="H16" s="278" t="s">
        <v>151</v>
      </c>
      <c r="I16" s="279"/>
      <c r="J16" s="162"/>
      <c r="K16" s="162"/>
      <c r="L16" s="162"/>
      <c r="M16" s="162"/>
      <c r="N16" s="162"/>
      <c r="O16" s="162"/>
      <c r="P16" s="162"/>
    </row>
    <row r="17" spans="3:16" s="55" customFormat="1" ht="30.2" customHeight="1">
      <c r="C17" s="274" t="s">
        <v>232</v>
      </c>
      <c r="D17" s="278"/>
      <c r="E17" s="279"/>
      <c r="F17" s="280"/>
      <c r="G17" s="274" t="s">
        <v>232</v>
      </c>
      <c r="H17" s="278"/>
      <c r="I17" s="279"/>
      <c r="J17" s="162"/>
      <c r="K17" s="162"/>
      <c r="L17" s="162"/>
      <c r="M17" s="162"/>
      <c r="N17" s="162"/>
      <c r="O17" s="162"/>
      <c r="P17" s="162"/>
    </row>
    <row r="18" spans="3:16" s="55" customFormat="1" ht="30.2" customHeight="1">
      <c r="C18" s="272"/>
      <c r="D18" s="272" t="s">
        <v>2292</v>
      </c>
      <c r="E18" s="285"/>
      <c r="F18" s="478"/>
      <c r="G18" s="286"/>
      <c r="H18" s="272" t="s">
        <v>2257</v>
      </c>
      <c r="I18" s="254"/>
      <c r="J18" s="162"/>
      <c r="K18" s="162"/>
      <c r="L18" s="162"/>
      <c r="M18" s="162"/>
      <c r="N18" s="162"/>
      <c r="O18" s="162"/>
      <c r="P18" s="162"/>
    </row>
    <row r="19" spans="3:16" s="55" customFormat="1" ht="15">
      <c r="C19" s="287"/>
      <c r="D19" s="287"/>
      <c r="E19" s="287"/>
      <c r="F19" s="478"/>
      <c r="G19" s="288"/>
      <c r="H19" s="288"/>
      <c r="I19" s="288"/>
      <c r="J19" s="162"/>
      <c r="K19" s="162"/>
      <c r="L19" s="162"/>
      <c r="M19" s="162"/>
      <c r="N19" s="162"/>
      <c r="O19" s="162"/>
      <c r="P19" s="162"/>
    </row>
    <row r="20" spans="3:16" s="55" customFormat="1" ht="15">
      <c r="C20" s="475" t="s">
        <v>155</v>
      </c>
      <c r="D20" s="475" t="s">
        <v>186</v>
      </c>
      <c r="E20" s="476" t="s">
        <v>157</v>
      </c>
      <c r="F20" s="478"/>
      <c r="G20" s="477" t="s">
        <v>155</v>
      </c>
      <c r="H20" s="475" t="s">
        <v>186</v>
      </c>
      <c r="I20" s="469" t="s">
        <v>157</v>
      </c>
      <c r="J20" s="162"/>
      <c r="K20" s="162"/>
      <c r="L20" s="162"/>
      <c r="M20" s="162"/>
      <c r="N20" s="162"/>
      <c r="O20" s="162"/>
      <c r="P20" s="162"/>
    </row>
    <row r="21" spans="3:16" s="55" customFormat="1" ht="15">
      <c r="C21" s="475"/>
      <c r="D21" s="475"/>
      <c r="E21" s="476"/>
      <c r="F21" s="478"/>
      <c r="G21" s="477"/>
      <c r="H21" s="475"/>
      <c r="I21" s="469"/>
      <c r="J21" s="162"/>
      <c r="K21" s="162"/>
      <c r="L21" s="162"/>
      <c r="M21" s="162"/>
      <c r="N21" s="162"/>
      <c r="O21" s="162"/>
      <c r="P21" s="162"/>
    </row>
    <row r="22" spans="3:16" s="217" customFormat="1" ht="30.2" customHeight="1">
      <c r="C22" s="272"/>
      <c r="D22" s="272" t="s">
        <v>2293</v>
      </c>
      <c r="E22" s="254"/>
      <c r="F22" s="273"/>
      <c r="G22" s="272"/>
      <c r="H22" s="272" t="s">
        <v>2299</v>
      </c>
      <c r="I22" s="254"/>
    </row>
    <row r="23" spans="3:16" s="217" customFormat="1" ht="30.2" customHeight="1">
      <c r="C23" s="274" t="s">
        <v>225</v>
      </c>
      <c r="D23" s="275" t="s">
        <v>2294</v>
      </c>
      <c r="E23" s="279"/>
      <c r="F23" s="280"/>
      <c r="G23" s="274" t="s">
        <v>225</v>
      </c>
      <c r="H23" s="275" t="s">
        <v>2300</v>
      </c>
      <c r="I23" s="279"/>
    </row>
    <row r="24" spans="3:16" s="217" customFormat="1" ht="30.2" customHeight="1">
      <c r="C24" s="274" t="s">
        <v>226</v>
      </c>
      <c r="D24" s="278" t="s">
        <v>151</v>
      </c>
      <c r="E24" s="279"/>
      <c r="F24" s="280"/>
      <c r="G24" s="274" t="s">
        <v>226</v>
      </c>
      <c r="H24" s="278" t="s">
        <v>151</v>
      </c>
      <c r="I24" s="279"/>
    </row>
    <row r="25" spans="3:16" s="217" customFormat="1" ht="30.2" customHeight="1">
      <c r="C25" s="274" t="s">
        <v>227</v>
      </c>
      <c r="D25" s="278"/>
      <c r="E25" s="279"/>
      <c r="F25" s="280"/>
      <c r="G25" s="274" t="s">
        <v>227</v>
      </c>
      <c r="H25" s="278"/>
      <c r="I25" s="279"/>
    </row>
    <row r="26" spans="3:16" s="217" customFormat="1" ht="30.2" customHeight="1">
      <c r="C26" s="274" t="s">
        <v>228</v>
      </c>
      <c r="D26" s="278"/>
      <c r="E26" s="279"/>
      <c r="F26" s="280"/>
      <c r="G26" s="274" t="s">
        <v>228</v>
      </c>
      <c r="H26" s="278"/>
      <c r="I26" s="279"/>
    </row>
    <row r="27" spans="3:16" s="217" customFormat="1" ht="30.2" customHeight="1">
      <c r="C27" s="274" t="s">
        <v>229</v>
      </c>
      <c r="D27" s="278"/>
      <c r="E27" s="279"/>
      <c r="F27" s="280"/>
      <c r="G27" s="274" t="s">
        <v>229</v>
      </c>
      <c r="H27" s="278"/>
      <c r="I27" s="279"/>
    </row>
    <row r="28" spans="3:16" s="217" customFormat="1" ht="30.2" customHeight="1">
      <c r="C28" s="281" t="s">
        <v>230</v>
      </c>
      <c r="D28" s="275" t="s">
        <v>2295</v>
      </c>
      <c r="E28" s="282"/>
      <c r="F28" s="283"/>
      <c r="G28" s="281" t="s">
        <v>230</v>
      </c>
      <c r="H28" s="275" t="s">
        <v>2301</v>
      </c>
      <c r="I28" s="282"/>
    </row>
    <row r="29" spans="3:16" s="217" customFormat="1" ht="30.2" customHeight="1">
      <c r="C29" s="274" t="s">
        <v>231</v>
      </c>
      <c r="D29" s="278" t="s">
        <v>151</v>
      </c>
      <c r="E29" s="279"/>
      <c r="F29" s="280"/>
      <c r="G29" s="274" t="s">
        <v>231</v>
      </c>
      <c r="H29" s="278" t="s">
        <v>151</v>
      </c>
      <c r="I29" s="279"/>
    </row>
    <row r="30" spans="3:16" s="217" customFormat="1" ht="30.2" customHeight="1">
      <c r="C30" s="274" t="s">
        <v>232</v>
      </c>
      <c r="D30" s="278"/>
      <c r="E30" s="279"/>
      <c r="F30" s="280"/>
      <c r="G30" s="274" t="s">
        <v>232</v>
      </c>
      <c r="H30" s="278"/>
      <c r="I30" s="279"/>
    </row>
    <row r="31" spans="3:16" s="217" customFormat="1" ht="30.2" customHeight="1">
      <c r="C31" s="272"/>
      <c r="D31" s="272" t="s">
        <v>2296</v>
      </c>
      <c r="E31" s="254"/>
      <c r="F31" s="273"/>
      <c r="G31" s="272"/>
      <c r="H31" s="272" t="s">
        <v>2302</v>
      </c>
      <c r="I31" s="254"/>
    </row>
    <row r="32" spans="3:16" s="217" customFormat="1"/>
  </sheetData>
  <mergeCells count="22">
    <mergeCell ref="O8:O10"/>
    <mergeCell ref="P8:P10"/>
    <mergeCell ref="K8:K10"/>
    <mergeCell ref="N8:N10"/>
    <mergeCell ref="J8:J10"/>
    <mergeCell ref="L8:L10"/>
    <mergeCell ref="M8:M10"/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</mergeCells>
  <phoneticPr fontId="5" type="noConversion"/>
  <pageMargins left="0.74803149606299213" right="0.74803149606299213" top="0.98425196850393704" bottom="0.98425196850393704" header="0.51181102362204722" footer="0.51181102362204722"/>
  <pageSetup scale="56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Биланс успеха 16</vt:lpstr>
      <vt:lpstr>Биланс стања 16</vt:lpstr>
      <vt:lpstr>Извештај о токовима готовине 16</vt:lpstr>
      <vt:lpstr>Биланс успеха 17</vt:lpstr>
      <vt:lpstr>Биланс стања 17</vt:lpstr>
      <vt:lpstr>Извештај о токовима 17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БУ-БК</vt:lpstr>
      <vt:lpstr>Средства за посебне намене</vt:lpstr>
      <vt:lpstr>БС-БК</vt:lpstr>
      <vt:lpstr>ТОКОВИ-БК</vt:lpstr>
      <vt:lpstr>Sheet1</vt:lpstr>
      <vt:lpstr>'Биланс стања 16'!Print_Area</vt:lpstr>
      <vt:lpstr>'Биланс стања 17'!Print_Area</vt:lpstr>
      <vt:lpstr>'Биланс успеха 16'!Print_Area</vt:lpstr>
      <vt:lpstr>'Биланс успеха 17'!Print_Area</vt:lpstr>
      <vt:lpstr>'БС-БК'!Print_Area</vt:lpstr>
      <vt:lpstr>'БУ-БК'!Print_Area</vt:lpstr>
      <vt:lpstr>'Динамика запошљавања'!Print_Area</vt:lpstr>
      <vt:lpstr>Зараде!Print_Area</vt:lpstr>
      <vt:lpstr>'Зараде-1'!Print_Area</vt:lpstr>
      <vt:lpstr>'Извештај о токовима 17'!Print_Area</vt:lpstr>
      <vt:lpstr>'Извештај о токовима готовине 16'!Print_Area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JPZUZS Obrenovac</cp:lastModifiedBy>
  <cp:lastPrinted>2017-06-23T08:35:03Z</cp:lastPrinted>
  <dcterms:created xsi:type="dcterms:W3CDTF">2013-03-07T07:52:21Z</dcterms:created>
  <dcterms:modified xsi:type="dcterms:W3CDTF">2017-06-23T08:36:08Z</dcterms:modified>
</cp:coreProperties>
</file>