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85" windowHeight="883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'Sheet1'!$A$2:$I$59</definedName>
  </definedNames>
  <calcPr fullCalcOnLoad="1"/>
</workbook>
</file>

<file path=xl/sharedStrings.xml><?xml version="1.0" encoding="utf-8"?>
<sst xmlns="http://schemas.openxmlformats.org/spreadsheetml/2006/main" count="58" uniqueCount="54">
  <si>
    <t>Плате и додаци запосленима</t>
  </si>
  <si>
    <t>Стални трошкови</t>
  </si>
  <si>
    <t>Услуге по уговору</t>
  </si>
  <si>
    <t>Машине и опрема</t>
  </si>
  <si>
    <t>Награде, бонуси и остали послови</t>
  </si>
  <si>
    <t>Текуће поправке и одржавања</t>
  </si>
  <si>
    <t>Порези, обавезне таксе и казне</t>
  </si>
  <si>
    <t>Социјални допринси
на терет послодавца</t>
  </si>
  <si>
    <t>Социјална давања запосленима</t>
  </si>
  <si>
    <t>Накнаде у натури</t>
  </si>
  <si>
    <t xml:space="preserve">Накнада за запослене-  превоз </t>
  </si>
  <si>
    <t>трошкови путовања</t>
  </si>
  <si>
    <t xml:space="preserve">Материјал - редовна делатност </t>
  </si>
  <si>
    <t xml:space="preserve">Приходи из буџета </t>
  </si>
  <si>
    <t>Александар Станковац</t>
  </si>
  <si>
    <t>ВРСТЕ РАСХОДА</t>
  </si>
  <si>
    <t>Специјализоване услуге</t>
  </si>
  <si>
    <t>О1</t>
  </si>
  <si>
    <t>приходи из буџета</t>
  </si>
  <si>
    <t>Укупно за функцију 130</t>
  </si>
  <si>
    <t>Заштита животне средине</t>
  </si>
  <si>
    <t>Укупно за функцију 530</t>
  </si>
  <si>
    <t xml:space="preserve">       Извори финансирања</t>
  </si>
  <si>
    <t>средтства из буџета</t>
  </si>
  <si>
    <t xml:space="preserve">Специјализоване услуге
 </t>
  </si>
  <si>
    <t>трансфери са вишег нивоа власти</t>
  </si>
  <si>
    <t>О7</t>
  </si>
  <si>
    <t>Укупно</t>
  </si>
  <si>
    <t>укупно</t>
  </si>
  <si>
    <t>социјални доприноси</t>
  </si>
  <si>
    <t>Нематеријална имовина</t>
  </si>
  <si>
    <t>О3</t>
  </si>
  <si>
    <t>социјалана давања</t>
  </si>
  <si>
    <t>Текуће поправке и одржавање</t>
  </si>
  <si>
    <t>Зграде и грађевински објекти</t>
  </si>
  <si>
    <t>УКУПНО</t>
  </si>
  <si>
    <t>Социјални доприноси</t>
  </si>
  <si>
    <t>O2</t>
  </si>
  <si>
    <t>трансфери са истог нивоа власти</t>
  </si>
  <si>
    <t>O7</t>
  </si>
  <si>
    <t>Вишак прихода</t>
  </si>
  <si>
    <t>О2</t>
  </si>
  <si>
    <t>Трансфери са истог нивоа власти</t>
  </si>
  <si>
    <t>Tрансфери са вишег нивоа власти</t>
  </si>
  <si>
    <t xml:space="preserve">Материјали </t>
  </si>
  <si>
    <t>трансферна средства са виших нивоа власти</t>
  </si>
  <si>
    <t>вишак прихода- процењени суфицит</t>
  </si>
  <si>
    <t>Вишак прихода-процењени суфицит</t>
  </si>
  <si>
    <t xml:space="preserve">Директор </t>
  </si>
  <si>
    <t>ЈП ЗЖС, Обреновац</t>
  </si>
  <si>
    <t>Срђан Драгићевић, дипл. инж.</t>
  </si>
  <si>
    <t>Опште услуге</t>
  </si>
  <si>
    <t>ПЛАН РАСХОДА И ПРИХОДА У 2013.ГОДИНИ</t>
  </si>
  <si>
    <t>5.4.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</si>
</sst>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[$-41A]dd\.\ mmmm\ yyyy"/>
    <numFmt numFmtId="189" formatCode="#,##0.0"/>
    <numFmt numFmtId="190" formatCode="0.000"/>
    <numFmt numFmtId="191" formatCode="[$-81A]d\.\ mmmm\ yyyy"/>
    <numFmt numFmtId="192" formatCode="0.0"/>
  </numFmts>
  <fonts count="26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distributed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187" fontId="0" fillId="0" borderId="10" xfId="42" applyFont="1" applyBorder="1" applyAlignment="1">
      <alignment/>
    </xf>
    <xf numFmtId="4" fontId="6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3"/>
  <sheetViews>
    <sheetView tabSelected="1" zoomScale="75" zoomScaleNormal="75" zoomScaleSheetLayoutView="100" zoomScalePageLayoutView="0" workbookViewId="0" topLeftCell="A26">
      <selection activeCell="Q34" sqref="Q34"/>
    </sheetView>
  </sheetViews>
  <sheetFormatPr defaultColWidth="8.88671875" defaultRowHeight="15"/>
  <cols>
    <col min="1" max="1" width="5.3359375" style="0" customWidth="1"/>
    <col min="2" max="2" width="4.5546875" style="0" customWidth="1"/>
    <col min="3" max="3" width="4.4453125" style="0" customWidth="1"/>
    <col min="4" max="4" width="22.5546875" style="0" customWidth="1"/>
    <col min="5" max="5" width="14.77734375" style="0" customWidth="1"/>
    <col min="6" max="6" width="12.5546875" style="0" customWidth="1"/>
    <col min="7" max="7" width="13.21484375" style="0" customWidth="1"/>
    <col min="8" max="8" width="12.99609375" style="0" customWidth="1"/>
    <col min="9" max="9" width="16.6640625" style="0" customWidth="1"/>
    <col min="11" max="11" width="12.6640625" style="0" bestFit="1" customWidth="1"/>
  </cols>
  <sheetData>
    <row r="1" spans="2:4" ht="41.25" customHeight="1">
      <c r="B1" s="51" t="s">
        <v>53</v>
      </c>
      <c r="D1" s="51" t="s">
        <v>52</v>
      </c>
    </row>
    <row r="2" spans="1:9" ht="70.5" customHeight="1">
      <c r="A2" s="27"/>
      <c r="B2" s="27"/>
      <c r="C2" s="27"/>
      <c r="D2" s="28" t="s">
        <v>15</v>
      </c>
      <c r="E2" s="29" t="s">
        <v>23</v>
      </c>
      <c r="F2" s="29" t="s">
        <v>29</v>
      </c>
      <c r="G2" s="29" t="s">
        <v>45</v>
      </c>
      <c r="H2" s="29" t="s">
        <v>46</v>
      </c>
      <c r="I2" s="28" t="s">
        <v>28</v>
      </c>
    </row>
    <row r="3" spans="1:9" ht="15.75">
      <c r="A3" s="17">
        <v>130</v>
      </c>
      <c r="B3" s="17"/>
      <c r="C3" s="16"/>
      <c r="D3" s="17" t="s">
        <v>51</v>
      </c>
      <c r="E3" s="19"/>
      <c r="F3" s="19"/>
      <c r="G3" s="19"/>
      <c r="H3" s="18"/>
      <c r="I3" s="18"/>
    </row>
    <row r="4" spans="1:11" ht="36.75" customHeight="1">
      <c r="A4" s="6"/>
      <c r="B4" s="55"/>
      <c r="C4" s="6">
        <v>411</v>
      </c>
      <c r="D4" s="56" t="s">
        <v>0</v>
      </c>
      <c r="E4" s="12">
        <v>11610000</v>
      </c>
      <c r="F4" s="12"/>
      <c r="G4" s="12"/>
      <c r="H4" s="7"/>
      <c r="I4" s="12">
        <f>SUM(E4)</f>
        <v>11610000</v>
      </c>
      <c r="K4" s="53"/>
    </row>
    <row r="5" spans="1:11" ht="33" customHeight="1">
      <c r="A5" s="6"/>
      <c r="B5" s="55"/>
      <c r="C5" s="6">
        <v>412</v>
      </c>
      <c r="D5" s="56" t="s">
        <v>7</v>
      </c>
      <c r="E5" s="12">
        <v>2078190</v>
      </c>
      <c r="F5" s="12"/>
      <c r="G5" s="12"/>
      <c r="H5" s="7"/>
      <c r="I5" s="12">
        <f>SUM(E5)</f>
        <v>2078190</v>
      </c>
      <c r="K5" s="53"/>
    </row>
    <row r="6" spans="1:11" ht="27.75" customHeight="1">
      <c r="A6" s="6"/>
      <c r="B6" s="55"/>
      <c r="C6" s="6">
        <v>413</v>
      </c>
      <c r="D6" s="56" t="s">
        <v>9</v>
      </c>
      <c r="E6" s="12">
        <v>100000</v>
      </c>
      <c r="F6" s="12"/>
      <c r="G6" s="12"/>
      <c r="H6" s="7"/>
      <c r="I6" s="12">
        <f>SUM(E6)</f>
        <v>100000</v>
      </c>
      <c r="K6" s="53"/>
    </row>
    <row r="7" spans="1:11" ht="36" customHeight="1">
      <c r="A7" s="5"/>
      <c r="B7" s="37"/>
      <c r="C7" s="5">
        <v>414</v>
      </c>
      <c r="D7" s="57" t="s">
        <v>8</v>
      </c>
      <c r="E7" s="12">
        <v>270000</v>
      </c>
      <c r="F7" s="12">
        <v>1000000</v>
      </c>
      <c r="G7" s="12"/>
      <c r="H7" s="58"/>
      <c r="I7" s="12">
        <f>SUM(E7:F7)</f>
        <v>1270000</v>
      </c>
      <c r="K7" s="53"/>
    </row>
    <row r="8" spans="1:11" ht="31.5" customHeight="1">
      <c r="A8" s="5"/>
      <c r="B8" s="37"/>
      <c r="C8" s="5">
        <v>415</v>
      </c>
      <c r="D8" s="57" t="s">
        <v>10</v>
      </c>
      <c r="E8" s="12">
        <v>450000</v>
      </c>
      <c r="F8" s="12"/>
      <c r="G8" s="12"/>
      <c r="H8" s="7"/>
      <c r="I8" s="12">
        <f aca="true" t="shared" si="0" ref="I8:I18">SUM(E8:F8)</f>
        <v>450000</v>
      </c>
      <c r="K8" s="53"/>
    </row>
    <row r="9" spans="1:11" ht="27.75" customHeight="1">
      <c r="A9" s="5"/>
      <c r="B9" s="37"/>
      <c r="C9" s="5">
        <v>416</v>
      </c>
      <c r="D9" s="57" t="s">
        <v>4</v>
      </c>
      <c r="E9" s="12">
        <v>553200</v>
      </c>
      <c r="F9" s="12"/>
      <c r="G9" s="12"/>
      <c r="H9" s="8"/>
      <c r="I9" s="12">
        <f t="shared" si="0"/>
        <v>553200</v>
      </c>
      <c r="K9" s="53"/>
    </row>
    <row r="10" spans="1:11" ht="18.75" customHeight="1">
      <c r="A10" s="6"/>
      <c r="B10" s="55"/>
      <c r="C10" s="6">
        <v>421</v>
      </c>
      <c r="D10" s="56" t="s">
        <v>1</v>
      </c>
      <c r="E10" s="12">
        <v>2391500</v>
      </c>
      <c r="F10" s="12"/>
      <c r="G10" s="12"/>
      <c r="H10" s="8"/>
      <c r="I10" s="12">
        <f t="shared" si="0"/>
        <v>2391500</v>
      </c>
      <c r="K10" s="53"/>
    </row>
    <row r="11" spans="1:11" ht="23.25" customHeight="1">
      <c r="A11" s="6"/>
      <c r="B11" s="55"/>
      <c r="C11" s="6">
        <v>422</v>
      </c>
      <c r="D11" s="56" t="s">
        <v>11</v>
      </c>
      <c r="E11" s="12">
        <v>250000</v>
      </c>
      <c r="F11" s="12"/>
      <c r="G11" s="12"/>
      <c r="H11" s="38"/>
      <c r="I11" s="12">
        <f t="shared" si="0"/>
        <v>250000</v>
      </c>
      <c r="K11" s="53"/>
    </row>
    <row r="12" spans="1:11" ht="32.25" customHeight="1">
      <c r="A12" s="5"/>
      <c r="B12" s="37"/>
      <c r="C12" s="5">
        <v>423</v>
      </c>
      <c r="D12" s="57" t="s">
        <v>2</v>
      </c>
      <c r="E12" s="14">
        <v>3637110</v>
      </c>
      <c r="F12" s="14"/>
      <c r="G12" s="14"/>
      <c r="H12" s="38"/>
      <c r="I12" s="12">
        <f t="shared" si="0"/>
        <v>3637110</v>
      </c>
      <c r="K12" s="53"/>
    </row>
    <row r="13" spans="1:11" ht="30.75" customHeight="1">
      <c r="A13" s="5"/>
      <c r="B13" s="37"/>
      <c r="C13" s="5">
        <v>424</v>
      </c>
      <c r="D13" s="57" t="s">
        <v>16</v>
      </c>
      <c r="E13" s="8">
        <v>250000</v>
      </c>
      <c r="F13" s="10"/>
      <c r="G13" s="10"/>
      <c r="H13" s="38"/>
      <c r="I13" s="12">
        <f t="shared" si="0"/>
        <v>250000</v>
      </c>
      <c r="K13" s="53"/>
    </row>
    <row r="14" spans="1:11" ht="35.25" customHeight="1">
      <c r="A14" s="5"/>
      <c r="B14" s="37"/>
      <c r="C14" s="6">
        <v>425</v>
      </c>
      <c r="D14" s="56" t="s">
        <v>5</v>
      </c>
      <c r="E14" s="13">
        <v>260000</v>
      </c>
      <c r="F14" s="13"/>
      <c r="G14" s="13"/>
      <c r="H14" s="39"/>
      <c r="I14" s="12">
        <f t="shared" si="0"/>
        <v>260000</v>
      </c>
      <c r="K14" s="53"/>
    </row>
    <row r="15" spans="1:11" ht="30" customHeight="1">
      <c r="A15" s="5"/>
      <c r="B15" s="37"/>
      <c r="C15" s="5">
        <v>426</v>
      </c>
      <c r="D15" s="57" t="s">
        <v>12</v>
      </c>
      <c r="E15" s="12">
        <v>1200000</v>
      </c>
      <c r="F15" s="12"/>
      <c r="G15" s="12"/>
      <c r="H15" s="40"/>
      <c r="I15" s="12">
        <f t="shared" si="0"/>
        <v>1200000</v>
      </c>
      <c r="K15" s="53"/>
    </row>
    <row r="16" spans="1:11" ht="33.75" customHeight="1">
      <c r="A16" s="5"/>
      <c r="B16" s="37"/>
      <c r="C16" s="6">
        <v>482</v>
      </c>
      <c r="D16" s="56" t="s">
        <v>6</v>
      </c>
      <c r="E16" s="13">
        <v>250000</v>
      </c>
      <c r="F16" s="13"/>
      <c r="G16" s="13"/>
      <c r="H16" s="11"/>
      <c r="I16" s="12">
        <f t="shared" si="0"/>
        <v>250000</v>
      </c>
      <c r="K16" s="53"/>
    </row>
    <row r="17" spans="1:11" ht="15">
      <c r="A17" s="5"/>
      <c r="B17" s="37"/>
      <c r="C17" s="6">
        <v>512</v>
      </c>
      <c r="D17" s="56" t="s">
        <v>3</v>
      </c>
      <c r="E17" s="15">
        <v>1250000</v>
      </c>
      <c r="F17" s="15"/>
      <c r="G17" s="15"/>
      <c r="H17" s="8"/>
      <c r="I17" s="12">
        <f t="shared" si="0"/>
        <v>1250000</v>
      </c>
      <c r="K17" s="53"/>
    </row>
    <row r="18" spans="1:11" ht="15">
      <c r="A18" s="5"/>
      <c r="B18" s="37"/>
      <c r="C18" s="5">
        <v>515</v>
      </c>
      <c r="D18" s="57" t="s">
        <v>30</v>
      </c>
      <c r="E18" s="8">
        <v>450000</v>
      </c>
      <c r="F18" s="8"/>
      <c r="G18" s="10"/>
      <c r="H18" s="10"/>
      <c r="I18" s="12">
        <f t="shared" si="0"/>
        <v>450000</v>
      </c>
      <c r="K18" s="53"/>
    </row>
    <row r="19" spans="1:11" ht="15.75">
      <c r="A19" s="5"/>
      <c r="B19" s="5"/>
      <c r="C19" s="44" t="s">
        <v>17</v>
      </c>
      <c r="D19" s="46" t="s">
        <v>18</v>
      </c>
      <c r="E19" s="8">
        <f>SUM(E4:E18)</f>
        <v>25000000</v>
      </c>
      <c r="F19" s="8"/>
      <c r="G19" s="10"/>
      <c r="H19" s="10"/>
      <c r="I19" s="21"/>
      <c r="K19" s="59"/>
    </row>
    <row r="20" spans="1:11" ht="15.75">
      <c r="A20" s="5"/>
      <c r="B20" s="5"/>
      <c r="C20" s="44" t="s">
        <v>31</v>
      </c>
      <c r="D20" s="46" t="s">
        <v>32</v>
      </c>
      <c r="E20" s="10"/>
      <c r="F20" s="8">
        <f>SUM(F7)</f>
        <v>1000000</v>
      </c>
      <c r="G20" s="8"/>
      <c r="H20" s="10"/>
      <c r="I20" s="21"/>
      <c r="K20" s="53"/>
    </row>
    <row r="21" spans="1:11" ht="15.75">
      <c r="A21" s="5"/>
      <c r="B21" s="5"/>
      <c r="C21" s="5"/>
      <c r="D21" s="45" t="s">
        <v>19</v>
      </c>
      <c r="E21" s="41">
        <f>SUM(E19)</f>
        <v>25000000</v>
      </c>
      <c r="F21" s="20">
        <f>SUM(F20)</f>
        <v>1000000</v>
      </c>
      <c r="G21" s="20"/>
      <c r="H21" s="41"/>
      <c r="I21" s="20">
        <f>SUM(I4:I18)</f>
        <v>26000000</v>
      </c>
      <c r="K21" s="53"/>
    </row>
    <row r="22" spans="1:11" ht="15.75">
      <c r="A22" s="60"/>
      <c r="B22" s="60"/>
      <c r="C22" s="60"/>
      <c r="D22" s="61"/>
      <c r="E22" s="62"/>
      <c r="F22" s="63"/>
      <c r="G22" s="63"/>
      <c r="H22" s="62"/>
      <c r="I22" s="63"/>
      <c r="K22" s="53"/>
    </row>
    <row r="23" spans="1:11" ht="15.75">
      <c r="A23" s="23"/>
      <c r="B23" s="23"/>
      <c r="C23" s="23"/>
      <c r="D23" s="64"/>
      <c r="E23" s="65"/>
      <c r="F23" s="66"/>
      <c r="G23" s="66"/>
      <c r="H23" s="65"/>
      <c r="I23" s="66"/>
      <c r="K23" s="53"/>
    </row>
    <row r="24" spans="1:11" ht="15.75">
      <c r="A24" s="23"/>
      <c r="B24" s="23"/>
      <c r="C24" s="23"/>
      <c r="D24" s="64"/>
      <c r="E24" s="65"/>
      <c r="F24" s="66"/>
      <c r="G24" s="66"/>
      <c r="H24" s="65"/>
      <c r="I24" s="66"/>
      <c r="K24" s="53"/>
    </row>
    <row r="25" spans="1:11" ht="15.75">
      <c r="A25" s="23"/>
      <c r="B25" s="23"/>
      <c r="C25" s="23"/>
      <c r="D25" s="64"/>
      <c r="E25" s="65"/>
      <c r="F25" s="66"/>
      <c r="G25" s="66"/>
      <c r="H25" s="65"/>
      <c r="I25" s="66"/>
      <c r="K25" s="53"/>
    </row>
    <row r="26" spans="1:11" ht="15.75">
      <c r="A26" s="23"/>
      <c r="B26" s="23"/>
      <c r="C26" s="23"/>
      <c r="D26" s="64"/>
      <c r="E26" s="65"/>
      <c r="F26" s="66"/>
      <c r="G26" s="66"/>
      <c r="H26" s="65"/>
      <c r="I26" s="66"/>
      <c r="K26" s="53"/>
    </row>
    <row r="27" spans="1:11" ht="15.75">
      <c r="A27" s="23"/>
      <c r="B27" s="23"/>
      <c r="C27" s="23"/>
      <c r="D27" s="64"/>
      <c r="E27" s="65"/>
      <c r="F27" s="66"/>
      <c r="G27" s="66"/>
      <c r="H27" s="65"/>
      <c r="I27" s="66"/>
      <c r="K27" s="53"/>
    </row>
    <row r="28" spans="1:11" ht="15.75">
      <c r="A28" s="23"/>
      <c r="B28" s="23"/>
      <c r="C28" s="23"/>
      <c r="D28" s="64"/>
      <c r="E28" s="65"/>
      <c r="F28" s="66"/>
      <c r="G28" s="66"/>
      <c r="H28" s="65"/>
      <c r="I28" s="66"/>
      <c r="K28" s="53"/>
    </row>
    <row r="29" spans="1:11" ht="15.75">
      <c r="A29" s="23"/>
      <c r="B29" s="23"/>
      <c r="C29" s="23"/>
      <c r="D29" s="64"/>
      <c r="E29" s="65"/>
      <c r="F29" s="66"/>
      <c r="G29" s="66"/>
      <c r="H29" s="65"/>
      <c r="I29" s="66"/>
      <c r="K29" s="53"/>
    </row>
    <row r="30" spans="1:11" ht="15.75">
      <c r="A30" s="23"/>
      <c r="B30" s="23"/>
      <c r="C30" s="23"/>
      <c r="D30" s="64"/>
      <c r="E30" s="65"/>
      <c r="F30" s="66"/>
      <c r="G30" s="66"/>
      <c r="H30" s="65"/>
      <c r="I30" s="66"/>
      <c r="K30" s="53"/>
    </row>
    <row r="31" spans="1:11" ht="15.75">
      <c r="A31" s="23"/>
      <c r="B31" s="23"/>
      <c r="C31" s="23"/>
      <c r="D31" s="64"/>
      <c r="E31" s="65"/>
      <c r="F31" s="66"/>
      <c r="G31" s="66"/>
      <c r="H31" s="65"/>
      <c r="I31" s="66"/>
      <c r="K31" s="53"/>
    </row>
    <row r="32" spans="1:11" ht="59.25" customHeight="1">
      <c r="A32" s="71">
        <v>530</v>
      </c>
      <c r="B32" s="67"/>
      <c r="C32" s="68"/>
      <c r="D32" s="72" t="s">
        <v>20</v>
      </c>
      <c r="E32" s="69"/>
      <c r="F32" s="69"/>
      <c r="G32" s="69"/>
      <c r="H32" s="70"/>
      <c r="I32" s="67"/>
      <c r="K32" s="53"/>
    </row>
    <row r="33" spans="1:11" ht="34.5" customHeight="1">
      <c r="A33" s="37"/>
      <c r="B33" s="37"/>
      <c r="C33" s="37">
        <v>423</v>
      </c>
      <c r="D33" s="37" t="s">
        <v>2</v>
      </c>
      <c r="E33" s="12">
        <v>4847765</v>
      </c>
      <c r="F33" s="12"/>
      <c r="G33" s="39">
        <v>50000</v>
      </c>
      <c r="H33" s="39"/>
      <c r="I33" s="39">
        <f>SUM(E33:G33)</f>
        <v>4897765</v>
      </c>
      <c r="K33" s="53"/>
    </row>
    <row r="34" spans="1:11" ht="46.5" customHeight="1">
      <c r="A34" s="37"/>
      <c r="B34" s="37"/>
      <c r="C34" s="37">
        <v>424</v>
      </c>
      <c r="D34" s="57" t="s">
        <v>24</v>
      </c>
      <c r="E34" s="39">
        <v>27395795</v>
      </c>
      <c r="F34" s="39"/>
      <c r="G34" s="39">
        <v>1250000</v>
      </c>
      <c r="H34" s="39">
        <v>305290.84</v>
      </c>
      <c r="I34" s="39">
        <f>SUM(E34:H34)</f>
        <v>28951085.84</v>
      </c>
      <c r="K34" s="53"/>
    </row>
    <row r="35" spans="1:11" ht="38.25" customHeight="1">
      <c r="A35" s="37"/>
      <c r="B35" s="37"/>
      <c r="C35" s="37">
        <v>425</v>
      </c>
      <c r="D35" s="57" t="s">
        <v>33</v>
      </c>
      <c r="E35" s="39">
        <v>100000</v>
      </c>
      <c r="F35" s="39"/>
      <c r="G35" s="39"/>
      <c r="H35" s="39"/>
      <c r="I35" s="39">
        <f>SUM(E35:H35)</f>
        <v>100000</v>
      </c>
      <c r="K35" s="53"/>
    </row>
    <row r="36" spans="1:11" ht="38.25" customHeight="1">
      <c r="A36" s="37"/>
      <c r="B36" s="37"/>
      <c r="C36" s="37">
        <v>426</v>
      </c>
      <c r="D36" s="57" t="s">
        <v>44</v>
      </c>
      <c r="E36" s="39">
        <v>200000</v>
      </c>
      <c r="F36" s="39"/>
      <c r="G36" s="39"/>
      <c r="H36" s="39"/>
      <c r="I36" s="39">
        <f>SUM(E36)</f>
        <v>200000</v>
      </c>
      <c r="K36" s="53"/>
    </row>
    <row r="37" spans="1:11" ht="27.75" customHeight="1">
      <c r="A37" s="37"/>
      <c r="B37" s="37"/>
      <c r="C37" s="37">
        <v>511</v>
      </c>
      <c r="D37" s="57" t="s">
        <v>34</v>
      </c>
      <c r="E37" s="39">
        <v>3206440</v>
      </c>
      <c r="F37" s="39"/>
      <c r="G37" s="10"/>
      <c r="H37" s="10"/>
      <c r="I37" s="39">
        <f>SUM(E37:H37)</f>
        <v>3206440</v>
      </c>
      <c r="K37" s="53"/>
    </row>
    <row r="38" spans="1:11" ht="15">
      <c r="A38" s="37"/>
      <c r="B38" s="37"/>
      <c r="C38" s="37">
        <v>512</v>
      </c>
      <c r="D38" s="57" t="s">
        <v>3</v>
      </c>
      <c r="E38" s="39">
        <v>4250000</v>
      </c>
      <c r="F38" s="39"/>
      <c r="G38" s="10"/>
      <c r="H38" s="10"/>
      <c r="I38" s="39">
        <f>SUM(E38)</f>
        <v>4250000</v>
      </c>
      <c r="K38" s="53"/>
    </row>
    <row r="39" spans="1:11" ht="15.75">
      <c r="A39" s="37"/>
      <c r="B39" s="37"/>
      <c r="C39" s="5"/>
      <c r="D39" s="46"/>
      <c r="E39" s="41"/>
      <c r="F39" s="41"/>
      <c r="G39" s="21"/>
      <c r="H39" s="21"/>
      <c r="I39" s="48"/>
      <c r="K39" s="53"/>
    </row>
    <row r="40" spans="1:11" ht="29.25">
      <c r="A40" s="18"/>
      <c r="B40" s="18"/>
      <c r="C40" s="5" t="s">
        <v>37</v>
      </c>
      <c r="D40" s="46" t="s">
        <v>38</v>
      </c>
      <c r="E40" s="39">
        <f>SUM(E33:E39)</f>
        <v>40000000</v>
      </c>
      <c r="F40" s="39"/>
      <c r="G40" s="10"/>
      <c r="H40" s="10"/>
      <c r="I40" s="41"/>
      <c r="K40" s="59"/>
    </row>
    <row r="41" spans="1:11" ht="29.25">
      <c r="A41" s="18"/>
      <c r="B41" s="18"/>
      <c r="C41" s="5" t="s">
        <v>39</v>
      </c>
      <c r="D41" s="46" t="s">
        <v>25</v>
      </c>
      <c r="E41" s="50"/>
      <c r="F41" s="9"/>
      <c r="G41" s="39">
        <f>SUM(G33:G40)</f>
        <v>1300000</v>
      </c>
      <c r="H41" s="39"/>
      <c r="I41" s="41"/>
      <c r="K41" s="59"/>
    </row>
    <row r="42" spans="1:11" ht="15.75">
      <c r="A42" s="18"/>
      <c r="B42" s="18"/>
      <c r="C42" s="47">
        <v>13</v>
      </c>
      <c r="D42" s="44" t="s">
        <v>40</v>
      </c>
      <c r="E42" s="9"/>
      <c r="F42" s="13"/>
      <c r="G42" s="39"/>
      <c r="H42" s="39">
        <f>SUM(H34)</f>
        <v>305290.84</v>
      </c>
      <c r="I42" s="41"/>
      <c r="K42" s="53"/>
    </row>
    <row r="43" spans="1:252" ht="15.75">
      <c r="A43" s="5"/>
      <c r="B43" s="5"/>
      <c r="C43" s="5"/>
      <c r="D43" s="18" t="s">
        <v>21</v>
      </c>
      <c r="E43" s="41">
        <f>SUM(E40)</f>
        <v>40000000</v>
      </c>
      <c r="F43" s="41"/>
      <c r="G43" s="41">
        <f>SUM(G41)</f>
        <v>1300000</v>
      </c>
      <c r="H43" s="41">
        <f>SUM(H42)</f>
        <v>305290.84</v>
      </c>
      <c r="I43" s="41">
        <f>SUM(I33:I38)</f>
        <v>41605290.84</v>
      </c>
      <c r="J43" s="23"/>
      <c r="K43" s="5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</row>
    <row r="44" spans="1:11" ht="15">
      <c r="A44" s="5"/>
      <c r="B44" s="5"/>
      <c r="C44" s="5"/>
      <c r="D44" s="22"/>
      <c r="E44" s="12"/>
      <c r="F44" s="12"/>
      <c r="G44" s="10"/>
      <c r="H44" s="10"/>
      <c r="I44" s="8"/>
      <c r="K44" s="53"/>
    </row>
    <row r="45" spans="1:11" ht="15.75">
      <c r="A45" s="75"/>
      <c r="B45" s="75"/>
      <c r="C45" s="75"/>
      <c r="D45" s="76" t="s">
        <v>35</v>
      </c>
      <c r="E45" s="42">
        <f>SUM(E21+E43)</f>
        <v>65000000</v>
      </c>
      <c r="F45" s="42">
        <f>SUM(F21)</f>
        <v>1000000</v>
      </c>
      <c r="G45" s="43">
        <f>SUM(G43)</f>
        <v>1300000</v>
      </c>
      <c r="H45" s="41">
        <f>SUM(H43)</f>
        <v>305290.84</v>
      </c>
      <c r="I45" s="41">
        <f>SUM(E45:H45)</f>
        <v>67605290.84</v>
      </c>
      <c r="K45" s="53"/>
    </row>
    <row r="46" spans="1:11" ht="15.75">
      <c r="A46" s="77"/>
      <c r="B46" s="77"/>
      <c r="C46" s="77"/>
      <c r="D46" s="78"/>
      <c r="E46" s="73"/>
      <c r="F46" s="73"/>
      <c r="G46" s="74"/>
      <c r="H46" s="65"/>
      <c r="I46" s="65"/>
      <c r="K46" s="53"/>
    </row>
    <row r="47" spans="1:9" s="1" customFormat="1" ht="18.75" customHeight="1">
      <c r="A47" s="79" t="s">
        <v>22</v>
      </c>
      <c r="B47" s="79"/>
      <c r="C47" s="79"/>
      <c r="D47" s="79"/>
      <c r="E47" s="30"/>
      <c r="F47" s="30"/>
      <c r="G47" s="30"/>
      <c r="H47"/>
      <c r="I47"/>
    </row>
    <row r="48" spans="1:9" ht="15.75">
      <c r="A48" s="24"/>
      <c r="B48" s="24"/>
      <c r="C48" s="31" t="s">
        <v>17</v>
      </c>
      <c r="D48" s="31" t="s">
        <v>13</v>
      </c>
      <c r="E48" s="32">
        <f>SUM(E21)</f>
        <v>25000000</v>
      </c>
      <c r="F48" s="32"/>
      <c r="G48" s="32"/>
      <c r="I48" s="53"/>
    </row>
    <row r="49" spans="1:9" ht="30.75" customHeight="1">
      <c r="A49" s="25"/>
      <c r="B49" s="24"/>
      <c r="C49" s="31" t="s">
        <v>41</v>
      </c>
      <c r="D49" s="54" t="s">
        <v>42</v>
      </c>
      <c r="E49" s="32">
        <f>SUM(E40)</f>
        <v>40000000</v>
      </c>
      <c r="F49" s="33"/>
      <c r="G49" s="33"/>
      <c r="I49" s="53"/>
    </row>
    <row r="50" spans="1:7" ht="15.75">
      <c r="A50" s="25"/>
      <c r="B50" s="25"/>
      <c r="C50" s="31" t="s">
        <v>31</v>
      </c>
      <c r="D50" s="34" t="s">
        <v>36</v>
      </c>
      <c r="E50" s="32">
        <f>SUM(F21)</f>
        <v>1000000</v>
      </c>
      <c r="F50" s="32"/>
      <c r="G50" s="33"/>
    </row>
    <row r="51" spans="1:7" ht="33" customHeight="1">
      <c r="A51" s="24"/>
      <c r="B51" s="24"/>
      <c r="C51" s="31" t="s">
        <v>26</v>
      </c>
      <c r="D51" s="34" t="s">
        <v>43</v>
      </c>
      <c r="E51" s="32">
        <v>1300000</v>
      </c>
      <c r="F51" s="32"/>
      <c r="G51" s="32"/>
    </row>
    <row r="52" spans="1:9" ht="27" customHeight="1">
      <c r="A52" s="26"/>
      <c r="B52" s="26"/>
      <c r="C52" s="49">
        <v>13</v>
      </c>
      <c r="D52" s="34" t="s">
        <v>47</v>
      </c>
      <c r="E52" s="32">
        <v>305290.84</v>
      </c>
      <c r="F52" s="32"/>
      <c r="G52" s="32"/>
      <c r="H52" s="31" t="s">
        <v>48</v>
      </c>
      <c r="I52" s="51"/>
    </row>
    <row r="53" spans="1:9" ht="18" customHeight="1">
      <c r="A53" s="26"/>
      <c r="B53" s="26"/>
      <c r="C53" s="31"/>
      <c r="D53" s="34" t="s">
        <v>27</v>
      </c>
      <c r="E53" s="32">
        <f>SUM(E48:E52)</f>
        <v>67605290.84</v>
      </c>
      <c r="F53" s="32"/>
      <c r="G53" s="33"/>
      <c r="H53" s="51" t="s">
        <v>49</v>
      </c>
      <c r="I53" s="51"/>
    </row>
    <row r="54" spans="1:9" ht="20.25" customHeight="1">
      <c r="A54" s="26"/>
      <c r="B54" s="26"/>
      <c r="C54" s="31"/>
      <c r="D54" s="34"/>
      <c r="E54" s="33"/>
      <c r="F54" s="33"/>
      <c r="G54" s="33"/>
      <c r="H54" s="52"/>
      <c r="I54" s="52"/>
    </row>
    <row r="55" spans="1:9" ht="18" customHeight="1">
      <c r="A55" s="31"/>
      <c r="B55" s="31"/>
      <c r="C55" s="4"/>
      <c r="D55" s="31"/>
      <c r="E55" s="35"/>
      <c r="F55" s="35"/>
      <c r="G55" s="35"/>
      <c r="H55" s="51" t="s">
        <v>50</v>
      </c>
      <c r="I55" s="51"/>
    </row>
    <row r="56" spans="1:7" ht="17.25" customHeight="1">
      <c r="A56" s="4"/>
      <c r="B56" s="4"/>
      <c r="C56" s="2"/>
      <c r="D56" s="2"/>
      <c r="E56" s="33"/>
      <c r="F56" s="33"/>
      <c r="G56" s="33"/>
    </row>
    <row r="57" spans="1:7" ht="22.5" customHeight="1">
      <c r="A57" s="4"/>
      <c r="B57" s="4"/>
      <c r="C57" s="2"/>
      <c r="D57" s="36"/>
      <c r="E57" s="4"/>
      <c r="F57" s="4"/>
      <c r="G57" s="4"/>
    </row>
    <row r="58" spans="1:9" ht="28.5" customHeight="1" hidden="1">
      <c r="A58" s="3"/>
      <c r="B58" s="3"/>
      <c r="C58" s="3"/>
      <c r="D58" s="2" t="s">
        <v>14</v>
      </c>
      <c r="E58" s="3"/>
      <c r="F58" s="3"/>
      <c r="G58" s="3"/>
      <c r="H58" s="3"/>
      <c r="I58" s="3"/>
    </row>
    <row r="59" spans="8:9" ht="15" hidden="1">
      <c r="H59" s="3"/>
      <c r="I59" s="3"/>
    </row>
    <row r="60" spans="1:7" ht="15">
      <c r="A60" s="4"/>
      <c r="B60" s="4"/>
      <c r="C60" s="4"/>
      <c r="D60" s="4"/>
      <c r="E60" s="4"/>
      <c r="F60" s="4"/>
      <c r="G60" s="4"/>
    </row>
    <row r="62" spans="1:9" s="3" customFormat="1" ht="15">
      <c r="A62"/>
      <c r="B62"/>
      <c r="C62"/>
      <c r="D62"/>
      <c r="E62"/>
      <c r="F62"/>
      <c r="G62"/>
      <c r="H62"/>
      <c r="I62"/>
    </row>
    <row r="63" spans="1:9" s="3" customFormat="1" ht="39.75" customHeight="1">
      <c r="A63"/>
      <c r="B63"/>
      <c r="C63"/>
      <c r="D63"/>
      <c r="E63"/>
      <c r="F63"/>
      <c r="G63"/>
      <c r="H63"/>
      <c r="I63"/>
    </row>
    <row r="64" ht="72.75" customHeight="1"/>
  </sheetData>
  <sheetProtection/>
  <mergeCells count="1">
    <mergeCell ref="A47:D47"/>
  </mergeCells>
  <printOptions/>
  <pageMargins left="0.8661417322834646" right="0.07874015748031496" top="0.3937007874015748" bottom="0.1968503937007874" header="0.5118110236220472" footer="0.5118110236220472"/>
  <pageSetup horizontalDpi="300" verticalDpi="300" orientation="landscape" paperSize="9" scale="80" r:id="rId1"/>
  <rowBreaks count="1" manualBreakCount="1">
    <brk id="5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JPZUZS Obrenovac</cp:lastModifiedBy>
  <cp:lastPrinted>2012-12-13T13:35:21Z</cp:lastPrinted>
  <dcterms:created xsi:type="dcterms:W3CDTF">2004-07-19T11:50:56Z</dcterms:created>
  <dcterms:modified xsi:type="dcterms:W3CDTF">2012-12-26T11:59:58Z</dcterms:modified>
  <cp:category/>
  <cp:version/>
  <cp:contentType/>
  <cp:contentStatus/>
</cp:coreProperties>
</file>