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firstSheet="17" activeTab="17"/>
  </bookViews>
  <sheets>
    <sheet name="Биланс стања 13 " sheetId="1" r:id="rId1"/>
    <sheet name="Биланс успеха 13" sheetId="2" r:id="rId2"/>
    <sheet name="Извештај о токовима готовине 13" sheetId="3" r:id="rId3"/>
    <sheet name="Биланс стања 14" sheetId="4" r:id="rId4"/>
    <sheet name="Биланс успеха 14" sheetId="5" r:id="rId5"/>
    <sheet name="Извештај о токовима 14" sheetId="6" r:id="rId6"/>
    <sheet name="Субвенције" sheetId="7" r:id="rId7"/>
    <sheet name="Трошкови запослених" sheetId="8" r:id="rId8"/>
    <sheet name="Зараде" sheetId="9" r:id="rId9"/>
    <sheet name="Накнаде" sheetId="10" r:id="rId10"/>
    <sheet name="Трошкови запослених - МИ" sheetId="11" r:id="rId11"/>
    <sheet name="Динамика запошљавања" sheetId="12" r:id="rId12"/>
    <sheet name="Планирана структура запосленост" sheetId="13" r:id="rId13"/>
    <sheet name="Капитална улагања " sheetId="14" r:id="rId14"/>
    <sheet name="Кредити" sheetId="15" r:id="rId15"/>
    <sheet name="Потраживања-Обавезе" sheetId="16" r:id="rId16"/>
    <sheet name="Средства за посебне намене" sheetId="17" state="hidden" r:id="rId17"/>
    <sheet name="пренете уговорене обавезе" sheetId="18" r:id="rId18"/>
  </sheets>
  <definedNames>
    <definedName name="_xlnm.Print_Area" localSheetId="0">'Биланс стања 13 '!$A$1:$E$59</definedName>
    <definedName name="_xlnm.Print_Area" localSheetId="3">'Биланс стања 14'!$A$3:$G$33</definedName>
    <definedName name="_xlnm.Print_Area" localSheetId="1">'Биланс успеха 13'!$A$3:$E$49</definedName>
    <definedName name="_xlnm.Print_Area" localSheetId="4">'Биланс успеха 14'!$A$3:$H$46</definedName>
    <definedName name="_xlnm.Print_Area" localSheetId="11">'Динамика запошљавања'!$B$2:$H$30</definedName>
    <definedName name="_xlnm.Print_Area" localSheetId="8">'Зараде'!$B$4:$O$52</definedName>
    <definedName name="_xlnm.Print_Area" localSheetId="5">'Извештај о токовима 14'!$A$3:$G$56</definedName>
    <definedName name="_xlnm.Print_Area" localSheetId="2">'Извештај о токовима готовине 13'!$A$3:$D$56</definedName>
    <definedName name="_xlnm.Print_Area" localSheetId="13">'Капитална улагања '!$A$3:$L$27</definedName>
    <definedName name="_xlnm.Print_Area" localSheetId="14">'Кредити'!$A$3:$I$53</definedName>
    <definedName name="_xlnm.Print_Area" localSheetId="9">'Накнаде'!$B$4:$P$44</definedName>
    <definedName name="_xlnm.Print_Area" localSheetId="12">'Планирана структура запосленост'!$B$2:$O$15</definedName>
    <definedName name="_xlnm.Print_Area" localSheetId="15">'Потраживања-Обавезе'!$A$2:$L$15</definedName>
    <definedName name="_xlnm.Print_Area" localSheetId="16">'Средства за посебне намене'!$B$2:$I$15</definedName>
    <definedName name="_xlnm.Print_Area" localSheetId="6">'Субвенције'!$B$3:$I$12</definedName>
    <definedName name="_xlnm.Print_Area" localSheetId="7">'Трошкови запослених'!$A$2:$I$44</definedName>
  </definedNames>
  <calcPr fullCalcOnLoad="1"/>
</workbook>
</file>

<file path=xl/sharedStrings.xml><?xml version="1.0" encoding="utf-8"?>
<sst xmlns="http://schemas.openxmlformats.org/spreadsheetml/2006/main" count="1046" uniqueCount="556">
  <si>
    <t>ОПИС*</t>
  </si>
  <si>
    <t>*Унети назив кредитора и основ задужења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</si>
  <si>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</si>
  <si>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</si>
  <si>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</si>
  <si>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</si>
  <si>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Број запослених 31.12.2013.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</si>
  <si>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</si>
  <si>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</si>
  <si>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</si>
  <si>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</si>
  <si>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</si>
  <si>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</si>
  <si>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</si>
  <si>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</si>
  <si>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</si>
  <si>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</si>
  <si>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</si>
  <si>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</si>
  <si>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</si>
  <si>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</si>
  <si>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</si>
  <si>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</si>
  <si>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</si>
  <si>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</si>
  <si>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</si>
  <si>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</si>
  <si>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</si>
  <si>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</si>
  <si>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Број запослених 31.12.2014.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</si>
  <si>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</si>
  <si>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</si>
  <si>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</si>
  <si>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</si>
  <si>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</si>
  <si>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>СТАЊЕ НА ДАН 31.12. 2013. ГОДИНЕ</t>
  </si>
  <si>
    <t>СТАЊЕ НА ДАН 30.06. 2014. ГОДИНЕ</t>
  </si>
  <si>
    <t>СТАЊЕ НА ДАН 30.09. 2014. ГОДИНЕ</t>
  </si>
  <si>
    <t>СТАЊЕ НА ДАН 31.12. 2014. ГОДИНЕ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</si>
  <si>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</si>
  <si>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</si>
  <si>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</si>
  <si>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</si>
  <si>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01.01-31.12.2013 година</t>
  </si>
  <si>
    <t>01.01-31.12.2014 година</t>
  </si>
  <si>
    <t>01.04-30.06.2014 година</t>
  </si>
  <si>
    <t>01.07-30.09.2014 година</t>
  </si>
  <si>
    <t>01.10-31.12.2014 година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</si>
  <si>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</si>
  <si>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</si>
  <si>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</si>
  <si>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</si>
  <si>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</si>
  <si>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</si>
  <si>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</si>
  <si>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Планирано за 
2014. годину</t>
  </si>
  <si>
    <t>План за први 
квартал 2014.</t>
  </si>
  <si>
    <t>План за други 
квартал 2014.</t>
  </si>
  <si>
    <t>План за трећи 
квартал 2014.</t>
  </si>
  <si>
    <t>План за четврти 
квартал 2014.</t>
  </si>
  <si>
    <r>
      <t xml:space="preserve">A.СТАЛНА ИМОВИНА </t>
    </r>
    <r>
      <rPr>
        <sz val="12"/>
        <rFont val="Times New Roman"/>
        <family val="1"/>
      </rPr>
      <t>(002+003+004+005+009)</t>
    </r>
  </si>
  <si>
    <r>
      <t xml:space="preserve">B. OБРТНА ИМОВИНА </t>
    </r>
    <r>
      <rPr>
        <sz val="12"/>
        <rFont val="Times New Roman"/>
        <family val="1"/>
      </rPr>
      <t>(013+014+015)</t>
    </r>
  </si>
  <si>
    <r>
      <t xml:space="preserve">V. ПОСЛОВНА ИМОВИНА </t>
    </r>
    <r>
      <rPr>
        <sz val="12"/>
        <rFont val="Times New Roman"/>
        <family val="1"/>
      </rPr>
      <t>(001+012+021)</t>
    </r>
  </si>
  <si>
    <r>
      <t xml:space="preserve">D. УКУПНА АКТИВА </t>
    </r>
    <r>
      <rPr>
        <sz val="12"/>
        <rFont val="Times New Roman"/>
        <family val="1"/>
      </rPr>
      <t>(022+023)</t>
    </r>
  </si>
  <si>
    <t>НЕТО ПРИЛИВ ГОТОВИНЕ ИЗ ПОСЛОВНИХ АКТИВНОСТИ</t>
  </si>
  <si>
    <t>НЕТО ОДЛИВ ГОТОВИНЕ ИЗ ПОСЛОВНИХ АКТИВНОСТИ</t>
  </si>
  <si>
    <t>Б. ТОКОВИ ГОТОВИНЕ ИЗ АКТИВНОСТИ ИНВЕСТИРАЊА</t>
  </si>
  <si>
    <t>А. ТОКОВИ ГОТОВИНЕ ИЗ ПОСЛОВНИХ АКТИВНОСТИ</t>
  </si>
  <si>
    <t>ПРИЛИВИ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</si>
  <si>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</si>
  <si>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</si>
  <si>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</si>
  <si>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</si>
  <si>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</si>
  <si>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ОДЛИВИ ГОТОВИНЕ ИЗ АКТИВНОСТИ ИНВЕСТИРАЊА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</si>
  <si>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</si>
  <si>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</si>
  <si>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</si>
  <si>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НЕТО ПРИЛИВ ГОТОВИНЕ ИЗ АКТИВНОСТИ ИНВЕСТИРАЊА</t>
  </si>
  <si>
    <t>НЕТО ОДЛИВ ГОТОВИНЕ ИЗ АКТИВНОСТИ ИНВЕСТИРАЊА</t>
  </si>
  <si>
    <t>В. ТОКОВИ ГОТОВИНЕ ИЗ АКТИВНОСТИ ФИНАНСИРАЊА</t>
  </si>
  <si>
    <t>ПРИЛИВИ ГОТОВИНЕ ИЗ АКТИВНОСТИ ФИНАНСИРАЊА</t>
  </si>
  <si>
    <t>1. Увећање основног капитала</t>
  </si>
  <si>
    <t>2. Дугорочни и краткорочни кредити (нето приливи)</t>
  </si>
  <si>
    <t>3. Остале дугорочне и краткорочне обавезе</t>
  </si>
  <si>
    <t>ОДЛИВИ ГОТОВИНЕ ИЗ АКТИВНОСТИ ФИНАНСИРАЊА</t>
  </si>
  <si>
    <t>1. Откуп сопствених акција и удела</t>
  </si>
  <si>
    <t>2. Дугорочни и краткорочни кредити и остале обавезе (нето одливи)</t>
  </si>
  <si>
    <t>3. Финансијски лизинг</t>
  </si>
  <si>
    <t>4. Исплаћене дивиденде</t>
  </si>
  <si>
    <t>НЕТО ПРИЛИВ ГОТОВИНЕ ИЗ АКТИВНОСТИ ФИНАНСИРАЊА</t>
  </si>
  <si>
    <t>НЕТО ОДЛИВ ГОТОВИНЕ ИЗ АКТИВНОСТИ ФИНАНСИРАЊА</t>
  </si>
  <si>
    <t>Г. СВЕГА ПРИЛИВИ ГОТОВИНЕ</t>
  </si>
  <si>
    <t>Д. СВЕГА ОДЛИВИ ГОТОВИНЕ</t>
  </si>
  <si>
    <t>Ђ. НЕТО ПРИЛИВИ ГОТОВИНЕ</t>
  </si>
  <si>
    <t>Е. НЕТО ОДЛИВИ ГОТОВИНЕ</t>
  </si>
  <si>
    <t>ГОТОВИНА НА ПОЧЕТКУ ОБРАЧУНСКОГ ПЕРИОДА</t>
  </si>
  <si>
    <t>ПОЗИТИВНЕ КУРСНЕ РАЗЛИКЕ ПО ОСНОВУ ПРЕРАЧУНА ГОТОВИНЕ</t>
  </si>
  <si>
    <t>НЕГАТИВНЕ КУРСНЕ РАЗЛИКЕ ПО ОСНОВУ ПРЕРАЧУНА ГОТОВИНЕ</t>
  </si>
  <si>
    <t>ГОТОВИНА НА КРАЈУ ОБРАЧУНСКОГ ПЕРИОДА</t>
  </si>
  <si>
    <r>
      <t xml:space="preserve">A. KАПИТАЛ </t>
    </r>
    <r>
      <rPr>
        <sz val="12"/>
        <rFont val="Times New Roman"/>
        <family val="1"/>
      </rPr>
      <t>(102+103+104+105+106-107+108-109-110)</t>
    </r>
  </si>
  <si>
    <r>
      <t xml:space="preserve">B. ДУГОРОЧНА РЕЗЕРВИСАЊА И ОБАВЕЗЕ </t>
    </r>
    <r>
      <rPr>
        <sz val="12"/>
        <rFont val="Times New Roman"/>
        <family val="1"/>
      </rPr>
      <t>(112+113+116)</t>
    </r>
  </si>
  <si>
    <t>Одлив кадрова у периоду 
01.01.-31.03.2014.</t>
  </si>
  <si>
    <t>Пријем кадрова у периоду 
01.01.-31.03.2014.</t>
  </si>
  <si>
    <t>Стање на дан 31.03.2014. године</t>
  </si>
  <si>
    <t>СТАЊЕ НА ДАН 31.03. 2014. ГОДИНЕ</t>
  </si>
  <si>
    <t>01.01-31.03.2014 година</t>
  </si>
  <si>
    <t>II. ДУГОРОЧНЕ ОБАВЕЗЕ (114+115)</t>
  </si>
  <si>
    <t>2. Обавезе по основу средстава намењених продаји и средстава пословања које се обуставља</t>
  </si>
  <si>
    <t>47 и 48, осим 481 и 49 осим 498</t>
  </si>
  <si>
    <t>27 и 28 осим 288</t>
  </si>
  <si>
    <t>030 дo 032, 039(дeo)</t>
  </si>
  <si>
    <t>033дo038,039(дeo)-037</t>
  </si>
  <si>
    <t>СТАЊЕ НА ДАН</t>
  </si>
  <si>
    <t>31.12.2013.</t>
  </si>
  <si>
    <t>31.03.2014.</t>
  </si>
  <si>
    <t>30.06.2014.</t>
  </si>
  <si>
    <t>30.09.2014.</t>
  </si>
  <si>
    <t>31.12.2014.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</si>
  <si>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</si>
  <si>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</si>
  <si>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</si>
  <si>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</si>
  <si>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</si>
  <si>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</si>
  <si>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</si>
  <si>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</si>
  <si>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</si>
  <si>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II. GOODWILL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</si>
  <si>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</si>
  <si>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</si>
  <si>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</si>
  <si>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</si>
  <si>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</si>
  <si>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</si>
  <si>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</si>
  <si>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</si>
  <si>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</si>
  <si>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</si>
  <si>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</si>
  <si>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</si>
  <si>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</si>
  <si>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</si>
  <si>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223</t>
  </si>
  <si>
    <t>017</t>
  </si>
  <si>
    <t>018</t>
  </si>
  <si>
    <t>24</t>
  </si>
  <si>
    <t>019</t>
  </si>
  <si>
    <t>020</t>
  </si>
  <si>
    <t>288</t>
  </si>
  <si>
    <t>021</t>
  </si>
  <si>
    <t>022</t>
  </si>
  <si>
    <t>29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</si>
  <si>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</si>
  <si>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</si>
  <si>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</si>
  <si>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</si>
  <si>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</si>
  <si>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</si>
  <si>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</si>
  <si>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</si>
  <si>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</si>
  <si>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</si>
  <si>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</si>
  <si>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</si>
  <si>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332</t>
  </si>
  <si>
    <t>106</t>
  </si>
  <si>
    <t>333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</si>
  <si>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</si>
  <si>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</si>
  <si>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</si>
  <si>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</si>
  <si>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</si>
  <si>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</si>
  <si>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</si>
  <si>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</si>
  <si>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</si>
  <si>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</si>
  <si>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</si>
  <si>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414, 415</t>
  </si>
  <si>
    <t>114</t>
  </si>
  <si>
    <t>115</t>
  </si>
  <si>
    <t>116</t>
  </si>
  <si>
    <t>117</t>
  </si>
  <si>
    <t>427</t>
  </si>
  <si>
    <t>118</t>
  </si>
  <si>
    <t>43 i 44</t>
  </si>
  <si>
    <t>119</t>
  </si>
  <si>
    <t xml:space="preserve">45, 46 </t>
  </si>
  <si>
    <t>120</t>
  </si>
  <si>
    <t>121</t>
  </si>
  <si>
    <t>481</t>
  </si>
  <si>
    <t>122</t>
  </si>
  <si>
    <t>498</t>
  </si>
  <si>
    <t>123</t>
  </si>
  <si>
    <t>124</t>
  </si>
  <si>
    <t>89</t>
  </si>
  <si>
    <t>125</t>
  </si>
  <si>
    <t>П О З И Ц И Ј А</t>
  </si>
  <si>
    <t>АОП</t>
  </si>
  <si>
    <t>Процена 2013</t>
  </si>
  <si>
    <t>План 31.12.2013.</t>
  </si>
  <si>
    <t>Процена 31.12.2013.</t>
  </si>
  <si>
    <t>I. НЕУПЛАЋЕН УПИСАНИ КАПИТАЛ</t>
  </si>
  <si>
    <t>III. НЕМАТЕРИЈАЛНА УЛАГАЊА</t>
  </si>
  <si>
    <t>IV. НЕКРЕТНИНЕ, ПОСТРОЈЕЊА, ОПРЕМА И БИОЛОШКА СРЕДСТВА (006+007+008)</t>
  </si>
  <si>
    <t>020,022,023,026,027(дeo), …</t>
  </si>
  <si>
    <t>01 без 012</t>
  </si>
  <si>
    <t>024,027(дeo),028(дeo)</t>
  </si>
  <si>
    <t>021,025,027дeo, 028дeo</t>
  </si>
  <si>
    <t>10 дo 13, 15</t>
  </si>
  <si>
    <t>20, 21 i 22 осим 223</t>
  </si>
  <si>
    <t>23 минус 237</t>
  </si>
  <si>
    <t>330 и 331</t>
  </si>
  <si>
    <t>037 и 237</t>
  </si>
  <si>
    <t>41 без 414 i 415</t>
  </si>
  <si>
    <t>42, осим 427</t>
  </si>
  <si>
    <t>1. Некретнине, постројења и опрема</t>
  </si>
  <si>
    <t>БИЛАНС СТАЊА  на дан ______________</t>
  </si>
  <si>
    <t>Маса НЕТО зарада (зарада по одбитку припадајућих пореза и доприноса на терет радника)</t>
  </si>
  <si>
    <t>Маса БРУТО 1  зарада (зарада са припадајућим порезима и доприносима на терет радника)</t>
  </si>
  <si>
    <t xml:space="preserve">Маса БРУТО 2 зарада (зарада са припадајућим порезима и доприносима на терет послодавца) </t>
  </si>
  <si>
    <t xml:space="preserve">Број запослених по кадровској евиденцији </t>
  </si>
  <si>
    <t xml:space="preserve">Број запослених по ПП ОД обрасцима (који су примили зараду у претходној години) </t>
  </si>
  <si>
    <t xml:space="preserve">Просечна нето зарада (1/4/број месеци) за план, а (1/5/број месеци) за реализацију </t>
  </si>
  <si>
    <t xml:space="preserve">Просечна бруто 1 зарада (2/4/број месеци) за план, а (2/5/број месеци) за реализацију </t>
  </si>
  <si>
    <t xml:space="preserve">Просечна бруто 2 зарада (3/4/број месеци) за план, а (3/5/број месеци) за реализацију </t>
  </si>
  <si>
    <t xml:space="preserve">Број прималаца накнаде по уговору о делу </t>
  </si>
  <si>
    <t>Просечан износ накнаде (9/10)</t>
  </si>
  <si>
    <t xml:space="preserve">Број прималаца наканде по ауторским уговорима </t>
  </si>
  <si>
    <t>Просечан износ накнаде (12/13)</t>
  </si>
  <si>
    <t>Број прималаца накнаде по уговору о привременим и повременим пословима</t>
  </si>
  <si>
    <t>Просечан износ накнаде (15/16)</t>
  </si>
  <si>
    <t xml:space="preserve">Број прималаца наканде по основу осталих уговора </t>
  </si>
  <si>
    <t>Просечан износ накнаде (18/19)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</si>
  <si>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</si>
  <si>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</si>
  <si>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</si>
  <si>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</si>
  <si>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</si>
  <si>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</si>
  <si>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30.</t>
  </si>
  <si>
    <t xml:space="preserve">* позиције од 9 до 35 које се исказују у новчаним јединицама приказати у бруто износу </t>
  </si>
  <si>
    <t>ИЗВЕШТАЈ О ТОКОВИМА ГОТОВИНЕ</t>
  </si>
  <si>
    <t>ПРИЛИВИ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</si>
  <si>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</si>
  <si>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</si>
  <si>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</si>
  <si>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ОДЛИВИ ГОТОВИНЕ ИЗ ПОСЛОВНИХ АКТИВНОСТИ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</si>
  <si>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</si>
  <si>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</si>
  <si>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</si>
  <si>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</si>
  <si>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</si>
  <si>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навести основ</t>
  </si>
  <si>
    <t>2. Инвестиционе некретнине</t>
  </si>
  <si>
    <t>3. Биолошка средства</t>
  </si>
  <si>
    <t>IV. ДУГОРОЧНИ ФИНАНСИЈСКИ ПЛАСМАНИ (010+011)</t>
  </si>
  <si>
    <t>1. Учешћа у капиталу</t>
  </si>
  <si>
    <t>2. Остали дугорочни финансијски пласмани</t>
  </si>
  <si>
    <t>I. ЗАЛИХЕ</t>
  </si>
  <si>
    <t>II. СТАЛНА СРЕДСТВА НАМЕЊЕНА ПРОДАЈИ И СРЕДСТВА ПОСЛОВАЊА КОЈЕ СЕ ОБУСТАВЉА</t>
  </si>
  <si>
    <t>III. КРАТКОР ПОТРАЖ, ПЛАСМАНИ И ГОТОВИНА (016+017+018+019+020)</t>
  </si>
  <si>
    <t>1. Потраживања</t>
  </si>
  <si>
    <t>2. Потраживања за више плаћен порез на добитак</t>
  </si>
  <si>
    <t>3. Kраткорочни финансијски пласмани</t>
  </si>
  <si>
    <t>4. Готовински еквиваленти и готовиниа</t>
  </si>
  <si>
    <t>IV. ОДЛОЖЕНА ПОРЕСКА СРЕДСТВА</t>
  </si>
  <si>
    <t>G. ГУБИТАК ИЗНАД ВИСИНЕ КАПИТАЛА</t>
  </si>
  <si>
    <t>Đ. ВАНБИЛАНСНА АКТИВА</t>
  </si>
  <si>
    <t>I. OСНОВНИ И ОСТАЛИ КАПИТАЛ</t>
  </si>
  <si>
    <t>II. НЕУПЛАЋЕНИ УПИСАНИ КАПИТАЛ</t>
  </si>
  <si>
    <t>III. РЕЗЕРВЕ</t>
  </si>
  <si>
    <t>IV. РЕВАЛОРИЗАЦИОНЕ РЕЗЕРВЕ</t>
  </si>
  <si>
    <t>V. НЕРЕАЛИЗОВАНИ ДОБИЦИ ПО ОСНОВУ ХОВ</t>
  </si>
  <si>
    <t>VI. НЕРЕАЛИЗОВАНИ ГУБИЦИ ПО ОСНОВУ ХОВ</t>
  </si>
  <si>
    <t>VII. НЕРАСПОРЕЂЕНИ ДОБИТАК</t>
  </si>
  <si>
    <t>VIII. ГУБИТАК</t>
  </si>
  <si>
    <t>IX. ОТКУПЉЕНЕ СОПСТВЕНЕ АКЦИЈЕ</t>
  </si>
  <si>
    <t>I. ДУГОРОЧНА РЕЗЕРВИСАЊА</t>
  </si>
  <si>
    <t>1. Дугорочни кредити</t>
  </si>
  <si>
    <t>2. Oстале дугорочне обавезе</t>
  </si>
  <si>
    <t>III. KРАТКОРОЧНЕ ОБАВЕЗЕ (117+118+119+120+121+122)</t>
  </si>
  <si>
    <t>1. Kраткорочне финансијске обавезе</t>
  </si>
  <si>
    <t>3. Oбавезе из пословања</t>
  </si>
  <si>
    <t>4. Oстале краткорочне обавезе</t>
  </si>
  <si>
    <t xml:space="preserve">5. Oбавезе по основу ПДВ и осталих јавних прихода и ПВР </t>
  </si>
  <si>
    <t>IV. OДЛОЖЕНЕ ПОРЕСКЕ ОБАВЕЗЕ</t>
  </si>
  <si>
    <t>V. УКУПНА ПАСИВА (101+111+123)</t>
  </si>
  <si>
    <t>G. ВАНБИЛАНСНА ПАСИВА</t>
  </si>
  <si>
    <t>План 31.12.2014.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</si>
  <si>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</si>
  <si>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</si>
  <si>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</si>
  <si>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</si>
  <si>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</si>
  <si>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</si>
  <si>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</si>
  <si>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</si>
  <si>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</si>
  <si>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</si>
  <si>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</si>
  <si>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</si>
  <si>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</si>
  <si>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</si>
  <si>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</si>
  <si>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</si>
  <si>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</si>
  <si>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</si>
  <si>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</si>
  <si>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</si>
  <si>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</si>
  <si>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</si>
  <si>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</si>
  <si>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</si>
  <si>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</si>
  <si>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25.</t>
  </si>
  <si>
    <t>Превоз запослених на посао и са посла</t>
  </si>
  <si>
    <t>26.</t>
  </si>
  <si>
    <t>27.</t>
  </si>
  <si>
    <t>28.</t>
  </si>
  <si>
    <t>Отпремнина за одлазак у пензију</t>
  </si>
  <si>
    <t>29.</t>
  </si>
  <si>
    <t>Број прималаца</t>
  </si>
  <si>
    <t>Јубиларне награде</t>
  </si>
  <si>
    <t>31.</t>
  </si>
  <si>
    <t>32.</t>
  </si>
  <si>
    <t>Смештај и исхрана на терену</t>
  </si>
  <si>
    <t>33.</t>
  </si>
  <si>
    <t>Помоћ радницима и породици радника</t>
  </si>
  <si>
    <t>34.</t>
  </si>
  <si>
    <t>Стипендије</t>
  </si>
  <si>
    <t>35.</t>
  </si>
  <si>
    <t>Остале накнаде трошкова запосленима и осталим физичким лицима</t>
  </si>
  <si>
    <t>Основ одлива/пријема кадрова</t>
  </si>
  <si>
    <t>Стање на дан 31.12.2013. године</t>
  </si>
  <si>
    <t>Одлив кадрова у периоду 
01.04.-30.06.2014.</t>
  </si>
  <si>
    <t>Стање на дан 30.06.2014. године</t>
  </si>
  <si>
    <t>Одлив кадрова у периоду 
01.07.-30.09.2014.</t>
  </si>
  <si>
    <t>Стање на дан 30.09.2014. године</t>
  </si>
  <si>
    <t>Одлив кадрова у периоду 
01.10.-31.12.2014.</t>
  </si>
  <si>
    <t>Пријем кадрова у периоду 
01.04.-30.06.2014.</t>
  </si>
  <si>
    <t>Пријем кадрова у периоду 
01.07.-30.09.2014.</t>
  </si>
  <si>
    <t>Пријем кадрова у периоду 
01.10.-30.06.2014.</t>
  </si>
  <si>
    <t>Стање на дан 31.12.2014. године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</si>
  <si>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</si>
  <si>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</si>
  <si>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</si>
  <si>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</si>
  <si>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</si>
  <si>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</si>
  <si>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</si>
  <si>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</si>
  <si>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</si>
  <si>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</si>
  <si>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</si>
  <si>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</si>
  <si>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</si>
  <si>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</si>
  <si>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</si>
  <si>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31.12.2012. године</t>
  </si>
  <si>
    <t xml:space="preserve">  2013</t>
  </si>
  <si>
    <t>2014</t>
  </si>
  <si>
    <t>2015</t>
  </si>
  <si>
    <t xml:space="preserve"> 2016</t>
  </si>
  <si>
    <t>Након   2016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</si>
  <si>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</si>
  <si>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</si>
  <si>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</si>
  <si>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</si>
  <si>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</si>
  <si>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</si>
  <si>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</si>
  <si>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</si>
  <si>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</si>
  <si>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Средства Буџета РС (по контима)</t>
  </si>
  <si>
    <t>БУЏЕТ КАПИТАЛНИХ УЛАГАЊА у периоду 2014-2016. године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</si>
  <si>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</si>
  <si>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</si>
  <si>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БИЛАНС СТАЊА  на дан 31.12.2013. године</t>
  </si>
  <si>
    <t>План 31.03.2014.</t>
  </si>
  <si>
    <t>План 30.06.2014.</t>
  </si>
  <si>
    <t>План 30.09.2014.</t>
  </si>
  <si>
    <t>тачка 6.1.</t>
  </si>
  <si>
    <t>у периоду од 01.01.2013. до 31.12. 2013. године</t>
  </si>
  <si>
    <t>у периоду од 01.01. до 31.12. 2013. године</t>
  </si>
  <si>
    <t>тачка 6.3.</t>
  </si>
  <si>
    <t>тачка 6.2.</t>
  </si>
  <si>
    <t>План 
01.01-31.12.2014.</t>
  </si>
  <si>
    <t>План 
01.01-31.03.2014.</t>
  </si>
  <si>
    <t>План
01.04-30.06.2014.</t>
  </si>
  <si>
    <t>План
01.01-31.03.2014.</t>
  </si>
  <si>
    <t>План
01.07-30.09.2014.</t>
  </si>
  <si>
    <t>План 
01.10-31.12.2014.</t>
  </si>
  <si>
    <t>План 
01.07-30.09.2014.</t>
  </si>
  <si>
    <t>Процена 
2013. године</t>
  </si>
  <si>
    <t>План 
2013. године</t>
  </si>
  <si>
    <t>Ненаплаћена 
потраживања 
(конто 20 - 24, 27)</t>
  </si>
  <si>
    <t>Неизмирене 
обавезе 
(конто 43-46)</t>
  </si>
  <si>
    <t>ПЛАН ДОСПЕЋА КРЕДИТНИХ ОБАВЕЗА И ПЛАН ОТПЛАТА У 2014. ГОДИНИ ПО КРЕДИТОРИМА</t>
  </si>
  <si>
    <t>у хиљадама динара</t>
  </si>
  <si>
    <t>AOП</t>
  </si>
  <si>
    <t>Група рачуна, рачун</t>
  </si>
  <si>
    <t>ПОЗИЦИЈА</t>
  </si>
  <si>
    <t>План 2013</t>
  </si>
  <si>
    <t>60 и 61</t>
  </si>
  <si>
    <t>1. Приходи од продаје</t>
  </si>
  <si>
    <t>64 и 65</t>
  </si>
  <si>
    <t>53 и 55</t>
  </si>
  <si>
    <t>67, 68</t>
  </si>
  <si>
    <t>69-59</t>
  </si>
  <si>
    <t>59-69</t>
  </si>
  <si>
    <t>2. Приходи од активирања учинака и робе</t>
  </si>
  <si>
    <t>3. Повећање вредности залиха учинака</t>
  </si>
  <si>
    <t>4. Смањење вредности залиха учинака</t>
  </si>
  <si>
    <t>Остали пословни приходи</t>
  </si>
  <si>
    <t>1. Набавна вредност продате робе</t>
  </si>
  <si>
    <t>2. Трошкови материјала</t>
  </si>
  <si>
    <t>3. Трошкови зарада, накнада зарада и остали лични расходи</t>
  </si>
  <si>
    <t>4. Трошкови амортизације и резервисања</t>
  </si>
  <si>
    <t>5. Остали пословни расходи</t>
  </si>
  <si>
    <t>А. ПРИХОДИ И РАСХОДИ ИЗ РЕДОВНОГ ПОСЛОВАЊА
 I. ПОСЛОВНИ ПРИХОДИ (202+203+204-205+206)</t>
  </si>
  <si>
    <t>II. ПОСЛОВНИ РАСХОДИ (208 ДО 212)</t>
  </si>
  <si>
    <t>III. ПОСЛОВНИ ДОБИТАК (201-207)</t>
  </si>
  <si>
    <t>IV. ПОСЛОВНИ ГУБИТАК (207-201)</t>
  </si>
  <si>
    <t>V. ФИНАНСИЈСКИ ПРИХОДИ</t>
  </si>
  <si>
    <t>VI. ФИНАНСИЈСКИ РАСХОДИ</t>
  </si>
  <si>
    <t>VII. ОСТАЛИ ПРИХОДИ</t>
  </si>
  <si>
    <t>VIII. ОСТАЛИ РАСХОДИ</t>
  </si>
  <si>
    <t>57, 58</t>
  </si>
  <si>
    <t>IX. ДОБИТАК ИЗ РЕДОВНОГ ПОСЛОВАЊА ПРЕ ОПОРЕЗИВАЊА (2013-214+215-216+217-218)</t>
  </si>
  <si>
    <t>X. ГУБИТАК ИЗ РЕДОВНОГ ПОСЛОВАЊА ПРЕ ОПОРЕЗИВАЊА (214-213-215+216-217+218)</t>
  </si>
  <si>
    <t>XI. НЕТО ДОБИТАК ПОСЛОВАЊА КОЈЕ СЕ ОБУСТАВЉА</t>
  </si>
  <si>
    <t>XII. НЕТО ГУБИТАК ПОСЛОВАЊА КОЈЕ СЕ ОБУСТАВЉА</t>
  </si>
  <si>
    <t>Б. ДОБИТАК ПРЕ ОПОРЕЗИВАЊА (219-220+221-222)</t>
  </si>
  <si>
    <t>В. ГУБИТАК ПРЕ ОПОРЕЗИВАЊА (220-219+222-221)</t>
  </si>
  <si>
    <t>Г. ПОРЕЗ НА ДОБИТАК</t>
  </si>
  <si>
    <t>1. Порески расход периода</t>
  </si>
  <si>
    <t>2. Одложени порески расходи периода</t>
  </si>
  <si>
    <t>3. Одложени порески приходи периода</t>
  </si>
  <si>
    <t>Д. ИСПЛАЋЕНА ЛИЧНА ПРИМАЊА ПОСЛОДАВЦУ</t>
  </si>
  <si>
    <t>Ђ. НЕТО ДОБИТАК (223-224-225-226+227-228)</t>
  </si>
  <si>
    <t>Е. НЕТО ГУБИТАК (224-223+225+226-227+228)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</si>
  <si>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</si>
  <si>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</si>
  <si>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И. ЗАРАДА ПО АКЦИЈИ</t>
  </si>
  <si>
    <t>1. Основна зарада по акцији</t>
  </si>
  <si>
    <t>2. Умањена (разводњена) зарада по акцији</t>
  </si>
  <si>
    <t>МЕСЕЦ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</si>
  <si>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</si>
  <si>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</si>
  <si>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</si>
  <si>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</si>
  <si>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</si>
  <si>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</si>
  <si>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</si>
  <si>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</si>
  <si>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</si>
  <si>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</si>
  <si>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</si>
  <si>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у периоду од _________ до __________ 2014. године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</si>
  <si>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</si>
  <si>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</si>
  <si>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</si>
  <si>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</si>
  <si>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</si>
  <si>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</si>
  <si>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</si>
  <si>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</si>
  <si>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9.2.</t>
  </si>
  <si>
    <t xml:space="preserve">Тачка 8.2. </t>
  </si>
  <si>
    <t>КОЛАТЕРАЛ - СРЕДСТВА ОБЕЗБЕЂЕЊА</t>
  </si>
  <si>
    <t>КОЛАТЕРЛА - СРЕДСТВА ОБЕЗБЕЂЕЊА</t>
  </si>
  <si>
    <t>План 
01.01-31.12.2013.</t>
  </si>
  <si>
    <t>Процена 
01.01-31.12.2013.</t>
  </si>
  <si>
    <t>тачка 5.4.</t>
  </si>
  <si>
    <t>5. ПДВ и АВР</t>
  </si>
  <si>
    <t>6. Oбавезе по основу пореза на добит</t>
  </si>
  <si>
    <t>6. Oбавезе по основу пореза на добитак</t>
  </si>
  <si>
    <t>СТАРОЗАПОСЛЕНИ</t>
  </si>
  <si>
    <t>НОВОЗАПОСЛЕНИ</t>
  </si>
  <si>
    <t>ПОСЛОВОДСТВО</t>
  </si>
  <si>
    <t>број запослених</t>
  </si>
  <si>
    <t>маса зарада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</si>
  <si>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</si>
  <si>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</si>
  <si>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</si>
  <si>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</si>
  <si>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</si>
  <si>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</si>
  <si>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</si>
  <si>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</si>
  <si>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</si>
  <si>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</si>
  <si>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</si>
  <si>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</si>
  <si>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</si>
  <si>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</si>
  <si>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</si>
  <si>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Исплаћена маса за зараде, број запослених и просечна зарада по месецима за 2013.годину**</t>
  </si>
  <si>
    <t>ИСПЛАТА 2013.</t>
  </si>
  <si>
    <t>* старозапослени у 2013. години су они запослени који су били у радном односу у децембру 2012. године</t>
  </si>
  <si>
    <t>ново запослени</t>
  </si>
  <si>
    <t>Маса за зараде, број запослених и просечна зарада по месецима за  2014. годину</t>
  </si>
  <si>
    <t>ПЛАН 2014.</t>
  </si>
  <si>
    <t>*старозапослени у 2014. години су они запослени који су били у радном односу у предузећу у децембру 2013.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</si>
  <si>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</si>
  <si>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</si>
  <si>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</si>
  <si>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</si>
  <si>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</si>
  <si>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</si>
  <si>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</si>
  <si>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</si>
  <si>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</si>
  <si>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</si>
  <si>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</si>
  <si>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</si>
  <si>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</si>
  <si>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</si>
  <si>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</si>
  <si>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</si>
  <si>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</si>
  <si>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</si>
  <si>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План 2014</t>
  </si>
  <si>
    <t>Накнаде Управног одбора, Скупштине и Надзорног одбора у бруто износу</t>
  </si>
  <si>
    <t>Приходи из буџета</t>
  </si>
  <si>
    <t>Остали приходи из буџета</t>
  </si>
  <si>
    <t xml:space="preserve">73  и  77 </t>
  </si>
  <si>
    <t>Реализација у  2013. години-ПРОЦЕНА</t>
  </si>
  <si>
    <t>ЈП ЗЖС ОБРЕНОВАЦ</t>
  </si>
  <si>
    <t>Напомена:</t>
  </si>
  <si>
    <t>На дан 31.12.2013.године ЈП ЗЖС Обреновац  има укупно 12 запослених и то 10  запослених на неодређено време , Директора на одређено време и 1 запослену на одређено време.</t>
  </si>
  <si>
    <t xml:space="preserve">У априлу 2014.године се враћа запослена на неодређено време,  са породиљског одсуства и одсуства ради неге детета, када ће престати радни однос заснован  на одређено време. </t>
  </si>
  <si>
    <t>навести основ *</t>
  </si>
  <si>
    <t>*</t>
  </si>
  <si>
    <t>Датум:28.11.2013.</t>
  </si>
  <si>
    <t>Енергетске услуге</t>
  </si>
  <si>
    <t>Комуналне услуге</t>
  </si>
  <si>
    <t>Закуп имовине и опреме</t>
  </si>
  <si>
    <t>Остали трошкови</t>
  </si>
  <si>
    <t>Компјутерске услуге</t>
  </si>
  <si>
    <t>Услуге информисања</t>
  </si>
  <si>
    <t>Стручне услуге</t>
  </si>
  <si>
    <t xml:space="preserve">Постројење за прераду отпадних вода                                                                                                                                            - израда планске и пројектне документације за ППОВ-а , план детаљне регулације - пренета обавеза  из 2011.године   </t>
  </si>
  <si>
    <t xml:space="preserve"> Услуге комуникације </t>
  </si>
  <si>
    <t xml:space="preserve">Репрезентација </t>
  </si>
  <si>
    <t>Материјал за саобраћај</t>
  </si>
  <si>
    <t xml:space="preserve">Санација стабла бр.1. у ЗП "Група стабала храста лужњака - Јозића колиба”- </t>
  </si>
  <si>
    <t xml:space="preserve">Пројектантско-консултантске услуге </t>
  </si>
  <si>
    <t>ПРЕНЕТЕ УГОВОРЕНЕ ОБАВЕЗЕ</t>
  </si>
  <si>
    <t xml:space="preserve">        </t>
  </si>
  <si>
    <t>Ред. број</t>
  </si>
  <si>
    <t>Тачка 7.1.4.</t>
  </si>
  <si>
    <t>Ангажовање чуварске службе</t>
  </si>
  <si>
    <t>Износ пренeтих уговорених  обавезе- ПРОЦЕНА</t>
  </si>
</sst>
</file>

<file path=xl/styles.xml><?xml version="1.0" encoding="utf-8"?>
<styleSheet xmlns="http://schemas.openxmlformats.org/spreadsheetml/2006/main">
  <numFmts count="4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</numFmts>
  <fonts count="6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3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3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49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0" xfId="0" applyFont="1" applyAlignment="1">
      <alignment vertic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vertical="center" wrapText="1"/>
      <protection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32" borderId="10" xfId="59" applyNumberFormat="1" applyFont="1" applyFill="1" applyBorder="1" applyAlignment="1">
      <alignment horizontal="center" vertical="center" wrapText="1"/>
      <protection/>
    </xf>
    <xf numFmtId="49" fontId="1" fillId="32" borderId="10" xfId="59" applyNumberFormat="1" applyFont="1" applyFill="1" applyBorder="1" applyAlignment="1">
      <alignment horizontal="center" vertical="center"/>
      <protection/>
    </xf>
    <xf numFmtId="0" fontId="1" fillId="32" borderId="10" xfId="59" applyFont="1" applyFill="1" applyBorder="1" applyAlignment="1">
      <alignment horizontal="left" vertical="center" wrapText="1"/>
      <protection/>
    </xf>
    <xf numFmtId="49" fontId="1" fillId="32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2" borderId="10" xfId="59" applyFont="1" applyFill="1" applyBorder="1" applyAlignment="1">
      <alignment vertical="center"/>
      <protection/>
    </xf>
    <xf numFmtId="4" fontId="1" fillId="32" borderId="10" xfId="59" applyNumberFormat="1" applyFont="1" applyFill="1" applyBorder="1" applyAlignment="1">
      <alignment horizontal="center" vertical="center"/>
      <protection/>
    </xf>
    <xf numFmtId="3" fontId="1" fillId="32" borderId="10" xfId="59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192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9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" fillId="0" borderId="10" xfId="59" applyFont="1" applyBorder="1" applyAlignment="1">
      <alignment vertical="center"/>
      <protection/>
    </xf>
    <xf numFmtId="0" fontId="2" fillId="0" borderId="10" xfId="59" applyFont="1" applyBorder="1" applyAlignment="1">
      <alignment horizontal="left" vertical="center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1" fillId="33" borderId="10" xfId="59" applyFont="1" applyFill="1" applyBorder="1" applyAlignment="1">
      <alignment vertical="center"/>
      <protection/>
    </xf>
    <xf numFmtId="0" fontId="1" fillId="33" borderId="10" xfId="59" applyFont="1" applyFill="1" applyBorder="1">
      <alignment/>
      <protection/>
    </xf>
    <xf numFmtId="0" fontId="1" fillId="33" borderId="10" xfId="59" applyFont="1" applyFill="1" applyBorder="1" applyAlignment="1">
      <alignment vertical="center" wrapText="1"/>
      <protection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Fill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59" applyFont="1" applyFill="1" applyBorder="1" applyAlignment="1">
      <alignment horizontal="left" vertical="center" wrapText="1"/>
      <protection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6" fillId="0" borderId="10" xfId="0" applyNumberFormat="1" applyFont="1" applyBorder="1" applyAlignment="1">
      <alignment horizontal="center" vertical="center"/>
    </xf>
    <xf numFmtId="0" fontId="25" fillId="32" borderId="10" xfId="0" applyFont="1" applyFill="1" applyBorder="1" applyAlignment="1">
      <alignment/>
    </xf>
    <xf numFmtId="3" fontId="24" fillId="32" borderId="10" xfId="0" applyNumberFormat="1" applyFont="1" applyFill="1" applyBorder="1" applyAlignment="1">
      <alignment/>
    </xf>
    <xf numFmtId="0" fontId="24" fillId="32" borderId="10" xfId="0" applyFont="1" applyFill="1" applyBorder="1" applyAlignment="1">
      <alignment/>
    </xf>
    <xf numFmtId="3" fontId="22" fillId="32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0" xfId="0" applyFont="1" applyFill="1" applyBorder="1" applyAlignment="1">
      <alignment horizontal="centerContinuous" vertical="center" wrapText="1"/>
    </xf>
    <xf numFmtId="0" fontId="17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1" fillId="0" borderId="10" xfId="5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 wrapText="1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top"/>
      <protection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/>
      <protection/>
    </xf>
    <xf numFmtId="0" fontId="29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wrapText="1"/>
    </xf>
    <xf numFmtId="0" fontId="2" fillId="0" borderId="10" xfId="59" applyFont="1" applyFill="1" applyBorder="1" applyAlignment="1">
      <alignment vertical="center" wrapText="1"/>
      <protection/>
    </xf>
    <xf numFmtId="0" fontId="1" fillId="0" borderId="10" xfId="59" applyFont="1" applyBorder="1" applyAlignment="1">
      <alignment/>
      <protection/>
    </xf>
    <xf numFmtId="0" fontId="2" fillId="0" borderId="22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right" vertical="center" wrapText="1"/>
      <protection/>
    </xf>
    <xf numFmtId="0" fontId="1" fillId="0" borderId="10" xfId="59" applyFont="1" applyBorder="1" applyAlignment="1">
      <alignment horizontal="right"/>
      <protection/>
    </xf>
    <xf numFmtId="0" fontId="1" fillId="0" borderId="10" xfId="59" applyFont="1" applyBorder="1" applyAlignment="1">
      <alignment horizontal="right" vertical="center" wrapText="1"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1" fillId="0" borderId="10" xfId="59" applyNumberFormat="1" applyFont="1" applyFill="1" applyBorder="1" applyAlignment="1">
      <alignment horizontal="right" vertical="center" wrapText="1"/>
      <protection/>
    </xf>
    <xf numFmtId="4" fontId="1" fillId="0" borderId="10" xfId="59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4" fontId="20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3" fontId="31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 wrapText="1"/>
      <protection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10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22" xfId="59" applyFont="1" applyFill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21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21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6770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75" zoomScaleNormal="75" zoomScalePageLayoutView="0" workbookViewId="0" topLeftCell="A4">
      <selection activeCell="D26" sqref="D26"/>
    </sheetView>
  </sheetViews>
  <sheetFormatPr defaultColWidth="9.140625" defaultRowHeight="12.75"/>
  <cols>
    <col min="1" max="1" width="25.57421875" style="81" customWidth="1"/>
    <col min="2" max="2" width="63.140625" style="81" customWidth="1"/>
    <col min="3" max="3" width="18.00390625" style="81" customWidth="1"/>
    <col min="4" max="5" width="45.7109375" style="95" customWidth="1"/>
    <col min="6" max="16384" width="9.140625" style="81" customWidth="1"/>
  </cols>
  <sheetData>
    <row r="1" ht="15.75">
      <c r="E1" s="128" t="s">
        <v>461</v>
      </c>
    </row>
    <row r="3" spans="1:5" ht="30" customHeight="1">
      <c r="A3" s="251" t="s">
        <v>379</v>
      </c>
      <c r="B3" s="252"/>
      <c r="C3" s="252"/>
      <c r="D3" s="252"/>
      <c r="E3" s="252"/>
    </row>
    <row r="4" spans="1:5" ht="30" customHeight="1">
      <c r="A4" s="92"/>
      <c r="B4" s="93"/>
      <c r="C4" s="93"/>
      <c r="D4" s="94"/>
      <c r="E4" s="129" t="s">
        <v>400</v>
      </c>
    </row>
    <row r="5" spans="1:5" s="87" customFormat="1" ht="30" customHeight="1">
      <c r="A5" s="253" t="s">
        <v>402</v>
      </c>
      <c r="B5" s="254" t="s">
        <v>198</v>
      </c>
      <c r="C5" s="254" t="s">
        <v>199</v>
      </c>
      <c r="D5" s="255" t="s">
        <v>348</v>
      </c>
      <c r="E5" s="256"/>
    </row>
    <row r="6" spans="1:5" s="87" customFormat="1" ht="30" customHeight="1">
      <c r="A6" s="253"/>
      <c r="B6" s="254"/>
      <c r="C6" s="254"/>
      <c r="D6" s="88" t="s">
        <v>201</v>
      </c>
      <c r="E6" s="89" t="s">
        <v>202</v>
      </c>
    </row>
    <row r="7" spans="1:5" ht="20.25" customHeight="1">
      <c r="A7" s="96">
        <v>1</v>
      </c>
      <c r="B7" s="50">
        <v>2</v>
      </c>
      <c r="C7" s="97">
        <v>3</v>
      </c>
      <c r="D7" s="98">
        <v>4</v>
      </c>
      <c r="E7" s="98">
        <v>5</v>
      </c>
    </row>
    <row r="8" spans="1:5" ht="37.5" customHeight="1">
      <c r="A8" s="100"/>
      <c r="B8" s="101" t="s">
        <v>459</v>
      </c>
      <c r="C8" s="58"/>
      <c r="D8" s="102"/>
      <c r="E8" s="102"/>
    </row>
    <row r="9" spans="1:5" ht="37.5" customHeight="1">
      <c r="A9" s="58"/>
      <c r="B9" s="101" t="s">
        <v>60</v>
      </c>
      <c r="C9" s="103" t="s">
        <v>124</v>
      </c>
      <c r="D9" s="104"/>
      <c r="E9" s="104"/>
    </row>
    <row r="10" spans="1:5" ht="37.5" customHeight="1">
      <c r="A10" s="58" t="s">
        <v>125</v>
      </c>
      <c r="B10" s="25" t="s">
        <v>203</v>
      </c>
      <c r="C10" s="103" t="s">
        <v>126</v>
      </c>
      <c r="D10" s="105"/>
      <c r="E10" s="105"/>
    </row>
    <row r="11" spans="1:5" ht="37.5" customHeight="1">
      <c r="A11" s="58" t="s">
        <v>127</v>
      </c>
      <c r="B11" s="25" t="s">
        <v>128</v>
      </c>
      <c r="C11" s="103" t="s">
        <v>129</v>
      </c>
      <c r="D11" s="104"/>
      <c r="E11" s="104"/>
    </row>
    <row r="12" spans="1:5" ht="37.5" customHeight="1">
      <c r="A12" s="58" t="s">
        <v>207</v>
      </c>
      <c r="B12" s="25" t="s">
        <v>204</v>
      </c>
      <c r="C12" s="103" t="s">
        <v>130</v>
      </c>
      <c r="D12" s="105"/>
      <c r="E12" s="105"/>
    </row>
    <row r="13" spans="1:5" ht="37.5" customHeight="1">
      <c r="A13" s="100"/>
      <c r="B13" s="25" t="s">
        <v>205</v>
      </c>
      <c r="C13" s="103" t="s">
        <v>131</v>
      </c>
      <c r="D13" s="104"/>
      <c r="E13" s="104"/>
    </row>
    <row r="14" spans="1:5" ht="37.5" customHeight="1">
      <c r="A14" s="103" t="s">
        <v>206</v>
      </c>
      <c r="B14" s="25" t="s">
        <v>217</v>
      </c>
      <c r="C14" s="103" t="s">
        <v>132</v>
      </c>
      <c r="D14" s="105">
        <v>7328000</v>
      </c>
      <c r="E14" s="105">
        <v>15800000</v>
      </c>
    </row>
    <row r="15" spans="1:5" ht="37.5" customHeight="1">
      <c r="A15" s="103" t="s">
        <v>208</v>
      </c>
      <c r="B15" s="25" t="s">
        <v>255</v>
      </c>
      <c r="C15" s="103" t="s">
        <v>133</v>
      </c>
      <c r="D15" s="105"/>
      <c r="E15" s="105"/>
    </row>
    <row r="16" spans="1:5" ht="37.5" customHeight="1">
      <c r="A16" s="103" t="s">
        <v>209</v>
      </c>
      <c r="B16" s="25" t="s">
        <v>256</v>
      </c>
      <c r="C16" s="103" t="s">
        <v>134</v>
      </c>
      <c r="D16" s="105"/>
      <c r="E16" s="105"/>
    </row>
    <row r="17" spans="1:5" ht="37.5" customHeight="1">
      <c r="A17" s="58"/>
      <c r="B17" s="25" t="s">
        <v>257</v>
      </c>
      <c r="C17" s="103" t="s">
        <v>135</v>
      </c>
      <c r="D17" s="104"/>
      <c r="E17" s="104"/>
    </row>
    <row r="18" spans="1:5" ht="37.5" customHeight="1">
      <c r="A18" s="58" t="s">
        <v>111</v>
      </c>
      <c r="B18" s="25" t="s">
        <v>258</v>
      </c>
      <c r="C18" s="103" t="s">
        <v>136</v>
      </c>
      <c r="D18" s="105"/>
      <c r="E18" s="105"/>
    </row>
    <row r="19" spans="1:5" ht="37.5" customHeight="1">
      <c r="A19" s="103" t="s">
        <v>112</v>
      </c>
      <c r="B19" s="25" t="s">
        <v>259</v>
      </c>
      <c r="C19" s="103" t="s">
        <v>137</v>
      </c>
      <c r="D19" s="105"/>
      <c r="E19" s="105"/>
    </row>
    <row r="20" spans="1:5" ht="37.5" customHeight="1">
      <c r="A20" s="100"/>
      <c r="B20" s="101" t="s">
        <v>61</v>
      </c>
      <c r="C20" s="103" t="s">
        <v>127</v>
      </c>
      <c r="D20" s="104"/>
      <c r="E20" s="104"/>
    </row>
    <row r="21" spans="1:5" ht="37.5" customHeight="1">
      <c r="A21" s="58" t="s">
        <v>210</v>
      </c>
      <c r="B21" s="25" t="s">
        <v>260</v>
      </c>
      <c r="C21" s="103" t="s">
        <v>138</v>
      </c>
      <c r="D21" s="105"/>
      <c r="E21" s="105"/>
    </row>
    <row r="22" spans="1:5" ht="37.5" customHeight="1">
      <c r="A22" s="58" t="s">
        <v>139</v>
      </c>
      <c r="B22" s="25" t="s">
        <v>261</v>
      </c>
      <c r="C22" s="103" t="s">
        <v>140</v>
      </c>
      <c r="D22" s="105"/>
      <c r="E22" s="105"/>
    </row>
    <row r="23" spans="1:5" ht="37.5" customHeight="1">
      <c r="A23" s="100"/>
      <c r="B23" s="25" t="s">
        <v>262</v>
      </c>
      <c r="C23" s="103" t="s">
        <v>141</v>
      </c>
      <c r="D23" s="104"/>
      <c r="E23" s="104"/>
    </row>
    <row r="24" spans="1:5" ht="37.5" customHeight="1">
      <c r="A24" s="58" t="s">
        <v>211</v>
      </c>
      <c r="B24" s="25" t="s">
        <v>263</v>
      </c>
      <c r="C24" s="103" t="s">
        <v>142</v>
      </c>
      <c r="D24" s="105"/>
      <c r="E24" s="105"/>
    </row>
    <row r="25" spans="1:5" ht="37.5" customHeight="1">
      <c r="A25" s="58" t="s">
        <v>143</v>
      </c>
      <c r="B25" s="25" t="s">
        <v>264</v>
      </c>
      <c r="C25" s="103" t="s">
        <v>144</v>
      </c>
      <c r="D25" s="105"/>
      <c r="E25" s="105"/>
    </row>
    <row r="26" spans="1:5" ht="37.5" customHeight="1">
      <c r="A26" s="58" t="s">
        <v>212</v>
      </c>
      <c r="B26" s="25" t="s">
        <v>265</v>
      </c>
      <c r="C26" s="103" t="s">
        <v>145</v>
      </c>
      <c r="D26" s="105">
        <v>373000</v>
      </c>
      <c r="E26" s="105">
        <v>300000</v>
      </c>
    </row>
    <row r="27" spans="1:5" ht="37.5" customHeight="1">
      <c r="A27" s="58" t="s">
        <v>146</v>
      </c>
      <c r="B27" s="25" t="s">
        <v>266</v>
      </c>
      <c r="C27" s="103" t="s">
        <v>147</v>
      </c>
      <c r="D27" s="105"/>
      <c r="E27" s="105"/>
    </row>
    <row r="28" spans="1:5" ht="37.5" customHeight="1">
      <c r="A28" s="103" t="s">
        <v>110</v>
      </c>
      <c r="B28" s="25" t="s">
        <v>476</v>
      </c>
      <c r="C28" s="103" t="s">
        <v>148</v>
      </c>
      <c r="D28" s="105">
        <v>3527000</v>
      </c>
      <c r="E28" s="105">
        <v>2500000</v>
      </c>
    </row>
    <row r="29" spans="1:5" ht="37.5" customHeight="1">
      <c r="A29" s="103" t="s">
        <v>149</v>
      </c>
      <c r="B29" s="25" t="s">
        <v>267</v>
      </c>
      <c r="C29" s="103" t="s">
        <v>150</v>
      </c>
      <c r="D29" s="105"/>
      <c r="E29" s="105"/>
    </row>
    <row r="30" spans="1:5" ht="37.5" customHeight="1">
      <c r="A30" s="106"/>
      <c r="B30" s="101" t="s">
        <v>62</v>
      </c>
      <c r="C30" s="103" t="s">
        <v>151</v>
      </c>
      <c r="D30" s="104"/>
      <c r="E30" s="104"/>
    </row>
    <row r="31" spans="1:5" ht="37.5" customHeight="1">
      <c r="A31" s="103" t="s">
        <v>152</v>
      </c>
      <c r="B31" s="101" t="s">
        <v>268</v>
      </c>
      <c r="C31" s="103" t="s">
        <v>153</v>
      </c>
      <c r="D31" s="105"/>
      <c r="E31" s="105"/>
    </row>
    <row r="32" spans="1:5" ht="37.5" customHeight="1">
      <c r="A32" s="106"/>
      <c r="B32" s="101" t="s">
        <v>63</v>
      </c>
      <c r="C32" s="103" t="s">
        <v>154</v>
      </c>
      <c r="D32" s="104"/>
      <c r="E32" s="104"/>
    </row>
    <row r="33" spans="1:5" ht="37.5" customHeight="1">
      <c r="A33" s="103" t="s">
        <v>155</v>
      </c>
      <c r="B33" s="101" t="s">
        <v>269</v>
      </c>
      <c r="C33" s="103" t="s">
        <v>156</v>
      </c>
      <c r="D33" s="105"/>
      <c r="E33" s="105"/>
    </row>
    <row r="34" spans="1:5" ht="37.5" customHeight="1">
      <c r="A34" s="106"/>
      <c r="B34" s="101" t="s">
        <v>123</v>
      </c>
      <c r="C34" s="103"/>
      <c r="D34" s="104"/>
      <c r="E34" s="104"/>
    </row>
    <row r="35" spans="1:5" ht="37.5" customHeight="1">
      <c r="A35" s="103"/>
      <c r="B35" s="101" t="s">
        <v>100</v>
      </c>
      <c r="C35" s="103" t="s">
        <v>157</v>
      </c>
      <c r="D35" s="104"/>
      <c r="E35" s="104"/>
    </row>
    <row r="36" spans="1:5" ht="37.5" customHeight="1">
      <c r="A36" s="103" t="s">
        <v>158</v>
      </c>
      <c r="B36" s="25" t="s">
        <v>270</v>
      </c>
      <c r="C36" s="103" t="s">
        <v>159</v>
      </c>
      <c r="D36" s="105">
        <v>7328000</v>
      </c>
      <c r="E36" s="105">
        <v>15800000</v>
      </c>
    </row>
    <row r="37" spans="1:5" ht="37.5" customHeight="1">
      <c r="A37" s="103" t="s">
        <v>160</v>
      </c>
      <c r="B37" s="25" t="s">
        <v>271</v>
      </c>
      <c r="C37" s="103" t="s">
        <v>161</v>
      </c>
      <c r="D37" s="105"/>
      <c r="E37" s="105"/>
    </row>
    <row r="38" spans="1:5" ht="37.5" customHeight="1">
      <c r="A38" s="103" t="s">
        <v>162</v>
      </c>
      <c r="B38" s="25" t="s">
        <v>272</v>
      </c>
      <c r="C38" s="103" t="s">
        <v>163</v>
      </c>
      <c r="D38" s="105"/>
      <c r="E38" s="105"/>
    </row>
    <row r="39" spans="1:5" ht="37.5" customHeight="1">
      <c r="A39" s="103" t="s">
        <v>213</v>
      </c>
      <c r="B39" s="25" t="s">
        <v>273</v>
      </c>
      <c r="C39" s="103" t="s">
        <v>164</v>
      </c>
      <c r="D39" s="105"/>
      <c r="E39" s="105"/>
    </row>
    <row r="40" spans="1:5" ht="37.5" customHeight="1">
      <c r="A40" s="103" t="s">
        <v>165</v>
      </c>
      <c r="B40" s="25" t="s">
        <v>274</v>
      </c>
      <c r="C40" s="103" t="s">
        <v>166</v>
      </c>
      <c r="D40" s="105"/>
      <c r="E40" s="105"/>
    </row>
    <row r="41" spans="1:5" ht="37.5" customHeight="1">
      <c r="A41" s="103" t="s">
        <v>167</v>
      </c>
      <c r="B41" s="25" t="s">
        <v>275</v>
      </c>
      <c r="C41" s="103" t="s">
        <v>168</v>
      </c>
      <c r="D41" s="105"/>
      <c r="E41" s="105"/>
    </row>
    <row r="42" spans="1:5" ht="37.5" customHeight="1">
      <c r="A42" s="103" t="s">
        <v>169</v>
      </c>
      <c r="B42" s="25" t="s">
        <v>276</v>
      </c>
      <c r="C42" s="103" t="s">
        <v>170</v>
      </c>
      <c r="D42" s="105">
        <v>368000</v>
      </c>
      <c r="E42" s="105">
        <v>0</v>
      </c>
    </row>
    <row r="43" spans="1:5" ht="37.5" customHeight="1">
      <c r="A43" s="103" t="s">
        <v>171</v>
      </c>
      <c r="B43" s="25" t="s">
        <v>277</v>
      </c>
      <c r="C43" s="103" t="s">
        <v>172</v>
      </c>
      <c r="D43" s="105"/>
      <c r="E43" s="105"/>
    </row>
    <row r="44" spans="1:5" ht="37.5" customHeight="1">
      <c r="A44" s="103" t="s">
        <v>214</v>
      </c>
      <c r="B44" s="25" t="s">
        <v>278</v>
      </c>
      <c r="C44" s="103" t="s">
        <v>173</v>
      </c>
      <c r="D44" s="105"/>
      <c r="E44" s="105"/>
    </row>
    <row r="45" spans="1:5" ht="37.5" customHeight="1">
      <c r="A45" s="103"/>
      <c r="B45" s="101" t="s">
        <v>101</v>
      </c>
      <c r="C45" s="103" t="s">
        <v>174</v>
      </c>
      <c r="D45" s="104"/>
      <c r="E45" s="104"/>
    </row>
    <row r="46" spans="1:5" ht="37.5" customHeight="1">
      <c r="A46" s="103" t="s">
        <v>175</v>
      </c>
      <c r="B46" s="25" t="s">
        <v>279</v>
      </c>
      <c r="C46" s="103" t="s">
        <v>176</v>
      </c>
      <c r="D46" s="105"/>
      <c r="E46" s="105"/>
    </row>
    <row r="47" spans="1:5" ht="37.5" customHeight="1">
      <c r="A47" s="103" t="s">
        <v>177</v>
      </c>
      <c r="B47" s="25" t="s">
        <v>107</v>
      </c>
      <c r="C47" s="103" t="s">
        <v>178</v>
      </c>
      <c r="D47" s="104"/>
      <c r="E47" s="104"/>
    </row>
    <row r="48" spans="1:5" ht="37.5" customHeight="1">
      <c r="A48" s="103" t="s">
        <v>179</v>
      </c>
      <c r="B48" s="25" t="s">
        <v>280</v>
      </c>
      <c r="C48" s="103" t="s">
        <v>180</v>
      </c>
      <c r="D48" s="105"/>
      <c r="E48" s="105"/>
    </row>
    <row r="49" spans="1:5" ht="37.5" customHeight="1">
      <c r="A49" s="103" t="s">
        <v>215</v>
      </c>
      <c r="B49" s="25" t="s">
        <v>281</v>
      </c>
      <c r="C49" s="103" t="s">
        <v>181</v>
      </c>
      <c r="D49" s="105"/>
      <c r="E49" s="105"/>
    </row>
    <row r="50" spans="1:5" ht="37.5" customHeight="1">
      <c r="A50" s="103"/>
      <c r="B50" s="25" t="s">
        <v>282</v>
      </c>
      <c r="C50" s="103" t="s">
        <v>182</v>
      </c>
      <c r="D50" s="104"/>
      <c r="E50" s="104"/>
    </row>
    <row r="51" spans="1:5" ht="37.5" customHeight="1">
      <c r="A51" s="103" t="s">
        <v>216</v>
      </c>
      <c r="B51" s="25" t="s">
        <v>283</v>
      </c>
      <c r="C51" s="103" t="s">
        <v>183</v>
      </c>
      <c r="D51" s="105"/>
      <c r="E51" s="105"/>
    </row>
    <row r="52" spans="1:5" ht="37.5" customHeight="1">
      <c r="A52" s="103" t="s">
        <v>184</v>
      </c>
      <c r="B52" s="25" t="s">
        <v>108</v>
      </c>
      <c r="C52" s="103" t="s">
        <v>185</v>
      </c>
      <c r="D52" s="105"/>
      <c r="E52" s="105"/>
    </row>
    <row r="53" spans="1:5" ht="37.5" customHeight="1">
      <c r="A53" s="103" t="s">
        <v>186</v>
      </c>
      <c r="B53" s="25" t="s">
        <v>284</v>
      </c>
      <c r="C53" s="103" t="s">
        <v>187</v>
      </c>
      <c r="D53" s="105">
        <v>3527000</v>
      </c>
      <c r="E53" s="105">
        <v>2500000</v>
      </c>
    </row>
    <row r="54" spans="1:5" ht="37.5" customHeight="1">
      <c r="A54" s="103" t="s">
        <v>188</v>
      </c>
      <c r="B54" s="25" t="s">
        <v>285</v>
      </c>
      <c r="C54" s="103" t="s">
        <v>189</v>
      </c>
      <c r="D54" s="105"/>
      <c r="E54" s="105"/>
    </row>
    <row r="55" spans="1:5" ht="37.5" customHeight="1">
      <c r="A55" s="103" t="s">
        <v>109</v>
      </c>
      <c r="B55" s="107" t="s">
        <v>286</v>
      </c>
      <c r="C55" s="103" t="s">
        <v>190</v>
      </c>
      <c r="D55" s="105">
        <v>373000</v>
      </c>
      <c r="E55" s="105">
        <v>300000</v>
      </c>
    </row>
    <row r="56" spans="1:5" ht="37.5" customHeight="1">
      <c r="A56" s="103" t="s">
        <v>191</v>
      </c>
      <c r="B56" s="108" t="s">
        <v>477</v>
      </c>
      <c r="C56" s="103" t="s">
        <v>192</v>
      </c>
      <c r="D56" s="105"/>
      <c r="E56" s="105"/>
    </row>
    <row r="57" spans="1:5" ht="37.5" customHeight="1">
      <c r="A57" s="103" t="s">
        <v>193</v>
      </c>
      <c r="B57" s="25" t="s">
        <v>287</v>
      </c>
      <c r="C57" s="103" t="s">
        <v>194</v>
      </c>
      <c r="D57" s="105"/>
      <c r="E57" s="105"/>
    </row>
    <row r="58" spans="1:5" ht="37.5" customHeight="1">
      <c r="A58" s="103"/>
      <c r="B58" s="101" t="s">
        <v>288</v>
      </c>
      <c r="C58" s="103" t="s">
        <v>195</v>
      </c>
      <c r="D58" s="104"/>
      <c r="E58" s="104"/>
    </row>
    <row r="59" spans="1:5" ht="37.5" customHeight="1">
      <c r="A59" s="103" t="s">
        <v>196</v>
      </c>
      <c r="B59" s="101" t="s">
        <v>289</v>
      </c>
      <c r="C59" s="103" t="s">
        <v>197</v>
      </c>
      <c r="D59" s="105"/>
      <c r="E59" s="105"/>
    </row>
  </sheetData>
  <sheetProtection/>
  <mergeCells count="5">
    <mergeCell ref="A3:E3"/>
    <mergeCell ref="A5:A6"/>
    <mergeCell ref="B5:B6"/>
    <mergeCell ref="C5:C6"/>
    <mergeCell ref="D5:E5"/>
  </mergeCells>
  <printOptions/>
  <pageMargins left="0.75" right="0.75" top="1" bottom="1" header="0.5" footer="0.5"/>
  <pageSetup fitToHeight="1" fitToWidth="1" horizontalDpi="600" verticalDpi="600" orientation="portrait" scale="30" r:id="rId1"/>
  <ignoredErrors>
    <ignoredError sqref="C35:C59 A36:A38 A40:A43 A46:A47 A52 A56:A57 A59 C9:C33 A10:A11 A22 A25 A27 A29 A31 A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Q45"/>
  <sheetViews>
    <sheetView zoomScale="75" zoomScaleNormal="75" zoomScalePageLayoutView="0" workbookViewId="0" topLeftCell="C25">
      <selection activeCell="M49" sqref="M49"/>
    </sheetView>
  </sheetViews>
  <sheetFormatPr defaultColWidth="9.140625" defaultRowHeight="12.75"/>
  <cols>
    <col min="3" max="3" width="10.7109375" style="0" customWidth="1"/>
    <col min="4" max="4" width="12.140625" style="0" customWidth="1"/>
    <col min="5" max="5" width="16.140625" style="0" customWidth="1"/>
    <col min="6" max="6" width="14.7109375" style="0" customWidth="1"/>
    <col min="7" max="7" width="13.140625" style="0" customWidth="1"/>
    <col min="8" max="8" width="12.140625" style="0" customWidth="1"/>
    <col min="9" max="9" width="13.28125" style="0" customWidth="1"/>
    <col min="10" max="10" width="11.8515625" style="0" customWidth="1"/>
    <col min="11" max="11" width="13.8515625" style="0" customWidth="1"/>
    <col min="12" max="12" width="12.421875" style="0" customWidth="1"/>
    <col min="13" max="13" width="12.7109375" style="0" customWidth="1"/>
    <col min="14" max="14" width="13.28125" style="0" customWidth="1"/>
    <col min="15" max="15" width="15.421875" style="0" customWidth="1"/>
    <col min="16" max="16" width="14.00390625" style="0" customWidth="1"/>
  </cols>
  <sheetData>
    <row r="4" spans="2:16" ht="20.25">
      <c r="B4" s="177" t="s">
        <v>523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  <c r="P4" s="179"/>
    </row>
    <row r="5" spans="2:16" ht="15">
      <c r="B5" s="173"/>
      <c r="C5" s="180"/>
      <c r="D5" s="180"/>
      <c r="E5" s="180"/>
      <c r="F5" s="180"/>
      <c r="G5" s="180"/>
      <c r="H5" s="173"/>
      <c r="I5" s="173"/>
      <c r="J5" s="173"/>
      <c r="K5" s="173"/>
      <c r="L5" s="173"/>
      <c r="M5" s="173"/>
      <c r="N5" s="173"/>
      <c r="O5" s="181"/>
      <c r="P5" s="181"/>
    </row>
    <row r="6" spans="2:16" ht="15">
      <c r="B6" s="288" t="s">
        <v>524</v>
      </c>
      <c r="C6" s="293" t="s">
        <v>518</v>
      </c>
      <c r="D6" s="294"/>
      <c r="E6" s="294"/>
      <c r="F6" s="294"/>
      <c r="G6" s="294"/>
      <c r="H6" s="295"/>
      <c r="I6" s="293" t="s">
        <v>506</v>
      </c>
      <c r="J6" s="294"/>
      <c r="K6" s="294"/>
      <c r="L6" s="294"/>
      <c r="M6" s="294"/>
      <c r="N6" s="295"/>
      <c r="O6" s="291" t="s">
        <v>522</v>
      </c>
      <c r="P6" s="292"/>
    </row>
    <row r="7" spans="2:16" ht="36">
      <c r="B7" s="288"/>
      <c r="C7" s="155" t="s">
        <v>507</v>
      </c>
      <c r="D7" s="155" t="s">
        <v>508</v>
      </c>
      <c r="E7" s="155" t="s">
        <v>519</v>
      </c>
      <c r="F7" s="155" t="s">
        <v>509</v>
      </c>
      <c r="G7" s="155" t="s">
        <v>510</v>
      </c>
      <c r="H7" s="182" t="s">
        <v>511</v>
      </c>
      <c r="I7" s="155" t="s">
        <v>507</v>
      </c>
      <c r="J7" s="155" t="s">
        <v>512</v>
      </c>
      <c r="K7" s="155" t="s">
        <v>513</v>
      </c>
      <c r="L7" s="155" t="s">
        <v>514</v>
      </c>
      <c r="M7" s="155" t="s">
        <v>515</v>
      </c>
      <c r="N7" s="155" t="s">
        <v>516</v>
      </c>
      <c r="O7" s="185" t="s">
        <v>520</v>
      </c>
      <c r="P7" s="185" t="s">
        <v>521</v>
      </c>
    </row>
    <row r="8" spans="2:16" ht="15">
      <c r="B8" s="183"/>
      <c r="C8" s="156"/>
      <c r="D8" s="156"/>
      <c r="E8" s="157"/>
      <c r="F8" s="157"/>
      <c r="G8" s="157"/>
      <c r="H8" s="157"/>
      <c r="I8" s="156"/>
      <c r="J8" s="156"/>
      <c r="K8" s="157"/>
      <c r="L8" s="157"/>
      <c r="M8" s="157"/>
      <c r="N8" s="157"/>
      <c r="O8" s="184"/>
      <c r="P8" s="184"/>
    </row>
    <row r="9" spans="2:17" ht="15">
      <c r="B9" s="158" t="s">
        <v>485</v>
      </c>
      <c r="C9" s="163">
        <v>0</v>
      </c>
      <c r="D9" s="229">
        <v>0</v>
      </c>
      <c r="E9" s="229">
        <v>0</v>
      </c>
      <c r="F9" s="229">
        <v>0</v>
      </c>
      <c r="G9" s="229">
        <v>0</v>
      </c>
      <c r="H9" s="229">
        <v>0</v>
      </c>
      <c r="I9" s="163">
        <v>3</v>
      </c>
      <c r="J9" s="229">
        <v>45000</v>
      </c>
      <c r="K9" s="230">
        <v>20000</v>
      </c>
      <c r="L9" s="230">
        <v>25000</v>
      </c>
      <c r="M9" s="230">
        <v>0</v>
      </c>
      <c r="N9" s="230">
        <f>SUM(K9:L9)</f>
        <v>45000</v>
      </c>
      <c r="O9" s="236">
        <f>SUM(I9+C9)</f>
        <v>3</v>
      </c>
      <c r="P9" s="231">
        <f>SUM(N9)</f>
        <v>45000</v>
      </c>
      <c r="Q9" s="207"/>
    </row>
    <row r="10" spans="2:17" ht="15">
      <c r="B10" s="158" t="s">
        <v>486</v>
      </c>
      <c r="C10" s="163">
        <v>0</v>
      </c>
      <c r="D10" s="229">
        <v>0</v>
      </c>
      <c r="E10" s="229">
        <v>0</v>
      </c>
      <c r="F10" s="229">
        <v>0</v>
      </c>
      <c r="G10" s="229">
        <v>0</v>
      </c>
      <c r="H10" s="229">
        <v>0</v>
      </c>
      <c r="I10" s="163">
        <v>3</v>
      </c>
      <c r="J10" s="229">
        <v>45000</v>
      </c>
      <c r="K10" s="230">
        <v>20000</v>
      </c>
      <c r="L10" s="230">
        <v>25000</v>
      </c>
      <c r="M10" s="230">
        <v>0</v>
      </c>
      <c r="N10" s="230">
        <f aca="true" t="shared" si="0" ref="N10:N20">SUM(K10:L10)</f>
        <v>45000</v>
      </c>
      <c r="O10" s="236">
        <f aca="true" t="shared" si="1" ref="O10:O20">SUM(I10+C10)</f>
        <v>3</v>
      </c>
      <c r="P10" s="231">
        <f aca="true" t="shared" si="2" ref="P10:P20">SUM(N10)</f>
        <v>45000</v>
      </c>
      <c r="Q10" s="207"/>
    </row>
    <row r="11" spans="2:17" ht="15">
      <c r="B11" s="158" t="s">
        <v>487</v>
      </c>
      <c r="C11" s="163">
        <v>0</v>
      </c>
      <c r="D11" s="229">
        <v>0</v>
      </c>
      <c r="E11" s="229">
        <v>0</v>
      </c>
      <c r="F11" s="229">
        <v>0</v>
      </c>
      <c r="G11" s="229">
        <v>0</v>
      </c>
      <c r="H11" s="229">
        <v>0</v>
      </c>
      <c r="I11" s="163">
        <v>3</v>
      </c>
      <c r="J11" s="229">
        <v>45000</v>
      </c>
      <c r="K11" s="230">
        <v>20000</v>
      </c>
      <c r="L11" s="230">
        <v>25000</v>
      </c>
      <c r="M11" s="230">
        <v>0</v>
      </c>
      <c r="N11" s="230">
        <f t="shared" si="0"/>
        <v>45000</v>
      </c>
      <c r="O11" s="236">
        <f t="shared" si="1"/>
        <v>3</v>
      </c>
      <c r="P11" s="231">
        <f t="shared" si="2"/>
        <v>45000</v>
      </c>
      <c r="Q11" s="207"/>
    </row>
    <row r="12" spans="2:17" ht="15">
      <c r="B12" s="158" t="s">
        <v>488</v>
      </c>
      <c r="C12" s="163">
        <v>0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163">
        <v>3</v>
      </c>
      <c r="J12" s="229">
        <v>45000</v>
      </c>
      <c r="K12" s="230">
        <v>20000</v>
      </c>
      <c r="L12" s="230">
        <v>25000</v>
      </c>
      <c r="M12" s="230">
        <v>0</v>
      </c>
      <c r="N12" s="230">
        <f t="shared" si="0"/>
        <v>45000</v>
      </c>
      <c r="O12" s="236">
        <f t="shared" si="1"/>
        <v>3</v>
      </c>
      <c r="P12" s="231">
        <f t="shared" si="2"/>
        <v>45000</v>
      </c>
      <c r="Q12" s="207"/>
    </row>
    <row r="13" spans="2:17" ht="15">
      <c r="B13" s="158" t="s">
        <v>489</v>
      </c>
      <c r="C13" s="163">
        <v>0</v>
      </c>
      <c r="D13" s="229">
        <v>0</v>
      </c>
      <c r="E13" s="229">
        <v>0</v>
      </c>
      <c r="F13" s="229">
        <v>0</v>
      </c>
      <c r="G13" s="229">
        <v>0</v>
      </c>
      <c r="H13" s="229">
        <v>0</v>
      </c>
      <c r="I13" s="163">
        <v>3</v>
      </c>
      <c r="J13" s="229">
        <v>45000</v>
      </c>
      <c r="K13" s="230">
        <v>20000</v>
      </c>
      <c r="L13" s="230">
        <v>25000</v>
      </c>
      <c r="M13" s="230">
        <v>0</v>
      </c>
      <c r="N13" s="230">
        <f t="shared" si="0"/>
        <v>45000</v>
      </c>
      <c r="O13" s="236">
        <f t="shared" si="1"/>
        <v>3</v>
      </c>
      <c r="P13" s="231">
        <f t="shared" si="2"/>
        <v>45000</v>
      </c>
      <c r="Q13" s="207"/>
    </row>
    <row r="14" spans="2:17" ht="15">
      <c r="B14" s="158" t="s">
        <v>490</v>
      </c>
      <c r="C14" s="163">
        <v>0</v>
      </c>
      <c r="D14" s="229">
        <v>0</v>
      </c>
      <c r="E14" s="229">
        <v>0</v>
      </c>
      <c r="F14" s="229">
        <v>0</v>
      </c>
      <c r="G14" s="229">
        <v>0</v>
      </c>
      <c r="H14" s="229">
        <v>0</v>
      </c>
      <c r="I14" s="163">
        <v>3</v>
      </c>
      <c r="J14" s="229">
        <v>45000</v>
      </c>
      <c r="K14" s="230">
        <v>20000</v>
      </c>
      <c r="L14" s="230">
        <v>25000</v>
      </c>
      <c r="M14" s="230">
        <v>0</v>
      </c>
      <c r="N14" s="230">
        <f t="shared" si="0"/>
        <v>45000</v>
      </c>
      <c r="O14" s="236">
        <f t="shared" si="1"/>
        <v>3</v>
      </c>
      <c r="P14" s="231">
        <f t="shared" si="2"/>
        <v>45000</v>
      </c>
      <c r="Q14" s="207"/>
    </row>
    <row r="15" spans="2:17" ht="15">
      <c r="B15" s="158" t="s">
        <v>491</v>
      </c>
      <c r="C15" s="163">
        <v>0</v>
      </c>
      <c r="D15" s="229">
        <v>0</v>
      </c>
      <c r="E15" s="229">
        <v>0</v>
      </c>
      <c r="F15" s="229">
        <v>0</v>
      </c>
      <c r="G15" s="229">
        <v>0</v>
      </c>
      <c r="H15" s="229">
        <v>0</v>
      </c>
      <c r="I15" s="163">
        <v>3</v>
      </c>
      <c r="J15" s="229">
        <v>45000</v>
      </c>
      <c r="K15" s="230">
        <v>20000</v>
      </c>
      <c r="L15" s="230">
        <v>25000</v>
      </c>
      <c r="M15" s="230">
        <v>0</v>
      </c>
      <c r="N15" s="230">
        <f t="shared" si="0"/>
        <v>45000</v>
      </c>
      <c r="O15" s="236">
        <f t="shared" si="1"/>
        <v>3</v>
      </c>
      <c r="P15" s="231">
        <f t="shared" si="2"/>
        <v>45000</v>
      </c>
      <c r="Q15" s="207"/>
    </row>
    <row r="16" spans="2:17" ht="15">
      <c r="B16" s="158" t="s">
        <v>492</v>
      </c>
      <c r="C16" s="163">
        <v>0</v>
      </c>
      <c r="D16" s="229">
        <v>0</v>
      </c>
      <c r="E16" s="229">
        <v>0</v>
      </c>
      <c r="F16" s="229">
        <v>0</v>
      </c>
      <c r="G16" s="229">
        <v>0</v>
      </c>
      <c r="H16" s="229">
        <v>0</v>
      </c>
      <c r="I16" s="163">
        <v>3</v>
      </c>
      <c r="J16" s="229">
        <v>45000</v>
      </c>
      <c r="K16" s="230">
        <v>20000</v>
      </c>
      <c r="L16" s="230">
        <v>25000</v>
      </c>
      <c r="M16" s="230">
        <v>0</v>
      </c>
      <c r="N16" s="230">
        <f t="shared" si="0"/>
        <v>45000</v>
      </c>
      <c r="O16" s="236">
        <f t="shared" si="1"/>
        <v>3</v>
      </c>
      <c r="P16" s="231">
        <f t="shared" si="2"/>
        <v>45000</v>
      </c>
      <c r="Q16" s="207"/>
    </row>
    <row r="17" spans="2:17" ht="15">
      <c r="B17" s="158" t="s">
        <v>493</v>
      </c>
      <c r="C17" s="163">
        <v>0</v>
      </c>
      <c r="D17" s="229">
        <v>0</v>
      </c>
      <c r="E17" s="229">
        <v>0</v>
      </c>
      <c r="F17" s="229">
        <v>0</v>
      </c>
      <c r="G17" s="229">
        <v>0</v>
      </c>
      <c r="H17" s="229">
        <v>0</v>
      </c>
      <c r="I17" s="163">
        <v>3</v>
      </c>
      <c r="J17" s="229">
        <v>45000</v>
      </c>
      <c r="K17" s="230">
        <v>20000</v>
      </c>
      <c r="L17" s="230">
        <v>25000</v>
      </c>
      <c r="M17" s="230">
        <v>0</v>
      </c>
      <c r="N17" s="230">
        <f t="shared" si="0"/>
        <v>45000</v>
      </c>
      <c r="O17" s="236">
        <f t="shared" si="1"/>
        <v>3</v>
      </c>
      <c r="P17" s="231">
        <f t="shared" si="2"/>
        <v>45000</v>
      </c>
      <c r="Q17" s="207"/>
    </row>
    <row r="18" spans="2:17" ht="15">
      <c r="B18" s="158" t="s">
        <v>494</v>
      </c>
      <c r="C18" s="163">
        <v>0</v>
      </c>
      <c r="D18" s="229">
        <v>0</v>
      </c>
      <c r="E18" s="229">
        <v>0</v>
      </c>
      <c r="F18" s="229">
        <v>0</v>
      </c>
      <c r="G18" s="229">
        <v>0</v>
      </c>
      <c r="H18" s="229">
        <v>0</v>
      </c>
      <c r="I18" s="163">
        <v>3</v>
      </c>
      <c r="J18" s="229">
        <v>45000</v>
      </c>
      <c r="K18" s="230">
        <v>20000</v>
      </c>
      <c r="L18" s="230">
        <v>25000</v>
      </c>
      <c r="M18" s="230">
        <v>0</v>
      </c>
      <c r="N18" s="230">
        <f t="shared" si="0"/>
        <v>45000</v>
      </c>
      <c r="O18" s="236">
        <f t="shared" si="1"/>
        <v>3</v>
      </c>
      <c r="P18" s="231">
        <f t="shared" si="2"/>
        <v>45000</v>
      </c>
      <c r="Q18" s="207"/>
    </row>
    <row r="19" spans="2:17" ht="15">
      <c r="B19" s="158" t="s">
        <v>495</v>
      </c>
      <c r="C19" s="163">
        <v>0</v>
      </c>
      <c r="D19" s="229">
        <v>0</v>
      </c>
      <c r="E19" s="229">
        <v>0</v>
      </c>
      <c r="F19" s="229">
        <v>0</v>
      </c>
      <c r="G19" s="229">
        <v>0</v>
      </c>
      <c r="H19" s="229">
        <v>0</v>
      </c>
      <c r="I19" s="163">
        <v>3</v>
      </c>
      <c r="J19" s="229">
        <v>45000</v>
      </c>
      <c r="K19" s="230">
        <v>20000</v>
      </c>
      <c r="L19" s="230">
        <v>25000</v>
      </c>
      <c r="M19" s="230">
        <v>0</v>
      </c>
      <c r="N19" s="230">
        <f t="shared" si="0"/>
        <v>45000</v>
      </c>
      <c r="O19" s="236">
        <f t="shared" si="1"/>
        <v>3</v>
      </c>
      <c r="P19" s="231">
        <f t="shared" si="2"/>
        <v>45000</v>
      </c>
      <c r="Q19" s="207"/>
    </row>
    <row r="20" spans="2:17" ht="15">
      <c r="B20" s="158" t="s">
        <v>496</v>
      </c>
      <c r="C20" s="163">
        <v>0</v>
      </c>
      <c r="D20" s="229">
        <v>0</v>
      </c>
      <c r="E20" s="229">
        <v>0</v>
      </c>
      <c r="F20" s="229">
        <v>0</v>
      </c>
      <c r="G20" s="229">
        <v>0</v>
      </c>
      <c r="H20" s="229">
        <v>0</v>
      </c>
      <c r="I20" s="163">
        <v>3</v>
      </c>
      <c r="J20" s="229">
        <v>45000</v>
      </c>
      <c r="K20" s="230">
        <v>20000</v>
      </c>
      <c r="L20" s="230">
        <v>25000</v>
      </c>
      <c r="M20" s="230">
        <v>0</v>
      </c>
      <c r="N20" s="230">
        <f t="shared" si="0"/>
        <v>45000</v>
      </c>
      <c r="O20" s="236">
        <f t="shared" si="1"/>
        <v>3</v>
      </c>
      <c r="P20" s="231">
        <f t="shared" si="2"/>
        <v>45000</v>
      </c>
      <c r="Q20" s="207"/>
    </row>
    <row r="21" spans="2:17" ht="15">
      <c r="B21" s="156" t="s">
        <v>27</v>
      </c>
      <c r="C21" s="171">
        <f aca="true" t="shared" si="3" ref="C21:P21">SUM(C9:C20)</f>
        <v>0</v>
      </c>
      <c r="D21" s="232">
        <f t="shared" si="3"/>
        <v>0</v>
      </c>
      <c r="E21" s="232">
        <f t="shared" si="3"/>
        <v>0</v>
      </c>
      <c r="F21" s="232">
        <f t="shared" si="3"/>
        <v>0</v>
      </c>
      <c r="G21" s="232">
        <f t="shared" si="3"/>
        <v>0</v>
      </c>
      <c r="H21" s="232">
        <f t="shared" si="3"/>
        <v>0</v>
      </c>
      <c r="I21" s="171">
        <f t="shared" si="3"/>
        <v>36</v>
      </c>
      <c r="J21" s="232">
        <f t="shared" si="3"/>
        <v>540000</v>
      </c>
      <c r="K21" s="230">
        <f t="shared" si="3"/>
        <v>240000</v>
      </c>
      <c r="L21" s="230">
        <f t="shared" si="3"/>
        <v>300000</v>
      </c>
      <c r="M21" s="230">
        <f t="shared" si="3"/>
        <v>0</v>
      </c>
      <c r="N21" s="230">
        <f t="shared" si="3"/>
        <v>540000</v>
      </c>
      <c r="O21" s="236">
        <f t="shared" si="3"/>
        <v>36</v>
      </c>
      <c r="P21" s="231">
        <f t="shared" si="3"/>
        <v>540000</v>
      </c>
      <c r="Q21" s="207"/>
    </row>
    <row r="22" spans="2:17" ht="15">
      <c r="B22" s="156" t="s">
        <v>497</v>
      </c>
      <c r="C22" s="171">
        <v>0</v>
      </c>
      <c r="D22" s="232">
        <v>0</v>
      </c>
      <c r="E22" s="232">
        <v>0</v>
      </c>
      <c r="F22" s="232">
        <v>0</v>
      </c>
      <c r="G22" s="232">
        <v>0</v>
      </c>
      <c r="H22" s="232">
        <v>0</v>
      </c>
      <c r="I22" s="171">
        <v>3</v>
      </c>
      <c r="J22" s="232">
        <v>45000</v>
      </c>
      <c r="K22" s="230">
        <v>20000</v>
      </c>
      <c r="L22" s="230">
        <v>25000</v>
      </c>
      <c r="M22" s="230">
        <v>0</v>
      </c>
      <c r="N22" s="230">
        <v>45000</v>
      </c>
      <c r="O22" s="236">
        <v>3</v>
      </c>
      <c r="P22" s="231">
        <v>45000</v>
      </c>
      <c r="Q22" s="207"/>
    </row>
    <row r="23" spans="10:17" ht="12.75">
      <c r="J23" s="207"/>
      <c r="K23" s="207"/>
      <c r="L23" s="207"/>
      <c r="M23" s="207"/>
      <c r="N23" s="207"/>
      <c r="O23" s="233"/>
      <c r="P23" s="233"/>
      <c r="Q23" s="207"/>
    </row>
    <row r="24" spans="10:17" ht="12.75">
      <c r="J24" s="207"/>
      <c r="K24" s="207"/>
      <c r="L24" s="207"/>
      <c r="M24" s="207"/>
      <c r="N24" s="207"/>
      <c r="O24" s="233"/>
      <c r="P24" s="233"/>
      <c r="Q24" s="207"/>
    </row>
    <row r="25" spans="5:17" ht="12.75">
      <c r="E25" t="s">
        <v>517</v>
      </c>
      <c r="J25" s="207"/>
      <c r="K25" s="207"/>
      <c r="L25" s="207"/>
      <c r="M25" s="207"/>
      <c r="N25" s="207"/>
      <c r="O25" s="233"/>
      <c r="P25" s="233"/>
      <c r="Q25" s="207"/>
    </row>
    <row r="26" spans="2:17" ht="20.25">
      <c r="B26" s="177" t="s">
        <v>525</v>
      </c>
      <c r="C26" s="178"/>
      <c r="D26" s="178"/>
      <c r="E26" s="178"/>
      <c r="F26" s="178"/>
      <c r="G26" s="178"/>
      <c r="H26" s="178"/>
      <c r="I26" s="178"/>
      <c r="J26" s="234"/>
      <c r="K26" s="234"/>
      <c r="L26" s="234"/>
      <c r="M26" s="234"/>
      <c r="N26" s="234"/>
      <c r="O26" s="235"/>
      <c r="P26" s="235"/>
      <c r="Q26" s="207"/>
    </row>
    <row r="27" spans="2:16" ht="15">
      <c r="B27" s="173"/>
      <c r="C27" s="180"/>
      <c r="D27" s="180"/>
      <c r="E27" s="180"/>
      <c r="F27" s="180"/>
      <c r="G27" s="180"/>
      <c r="H27" s="173"/>
      <c r="I27" s="173"/>
      <c r="J27" s="173"/>
      <c r="K27" s="173"/>
      <c r="L27" s="173"/>
      <c r="M27" s="173"/>
      <c r="N27" s="173"/>
      <c r="O27" s="181"/>
      <c r="P27" s="181"/>
    </row>
    <row r="28" spans="2:16" ht="15">
      <c r="B28" s="288" t="s">
        <v>524</v>
      </c>
      <c r="C28" s="293" t="s">
        <v>518</v>
      </c>
      <c r="D28" s="294"/>
      <c r="E28" s="294"/>
      <c r="F28" s="294"/>
      <c r="G28" s="294"/>
      <c r="H28" s="295"/>
      <c r="I28" s="293" t="s">
        <v>506</v>
      </c>
      <c r="J28" s="294"/>
      <c r="K28" s="294"/>
      <c r="L28" s="294"/>
      <c r="M28" s="294"/>
      <c r="N28" s="295"/>
      <c r="O28" s="291" t="s">
        <v>522</v>
      </c>
      <c r="P28" s="292"/>
    </row>
    <row r="29" spans="2:16" ht="36">
      <c r="B29" s="288"/>
      <c r="C29" s="155" t="s">
        <v>507</v>
      </c>
      <c r="D29" s="155" t="s">
        <v>508</v>
      </c>
      <c r="E29" s="155" t="s">
        <v>519</v>
      </c>
      <c r="F29" s="155" t="s">
        <v>509</v>
      </c>
      <c r="G29" s="155" t="s">
        <v>510</v>
      </c>
      <c r="H29" s="182" t="s">
        <v>511</v>
      </c>
      <c r="I29" s="155" t="s">
        <v>507</v>
      </c>
      <c r="J29" s="155" t="s">
        <v>512</v>
      </c>
      <c r="K29" s="155" t="s">
        <v>513</v>
      </c>
      <c r="L29" s="155" t="s">
        <v>514</v>
      </c>
      <c r="M29" s="155" t="s">
        <v>515</v>
      </c>
      <c r="N29" s="155" t="s">
        <v>516</v>
      </c>
      <c r="O29" s="185" t="s">
        <v>520</v>
      </c>
      <c r="P29" s="185" t="s">
        <v>521</v>
      </c>
    </row>
    <row r="30" spans="2:16" ht="15">
      <c r="B30" s="183"/>
      <c r="C30" s="156"/>
      <c r="D30" s="156"/>
      <c r="E30" s="157"/>
      <c r="F30" s="157"/>
      <c r="G30" s="157"/>
      <c r="H30" s="157"/>
      <c r="I30" s="156"/>
      <c r="J30" s="156"/>
      <c r="K30" s="157"/>
      <c r="L30" s="157"/>
      <c r="M30" s="157"/>
      <c r="N30" s="157"/>
      <c r="O30" s="184"/>
      <c r="P30" s="184"/>
    </row>
    <row r="31" spans="2:17" ht="15">
      <c r="B31" s="158" t="s">
        <v>485</v>
      </c>
      <c r="C31" s="163">
        <v>0</v>
      </c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163">
        <v>3</v>
      </c>
      <c r="J31" s="229"/>
      <c r="K31" s="230"/>
      <c r="L31" s="230"/>
      <c r="M31" s="230"/>
      <c r="N31" s="230"/>
      <c r="O31" s="231"/>
      <c r="P31" s="231"/>
      <c r="Q31" s="207"/>
    </row>
    <row r="32" spans="2:17" ht="15">
      <c r="B32" s="158" t="s">
        <v>486</v>
      </c>
      <c r="C32" s="163">
        <v>0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163">
        <v>3</v>
      </c>
      <c r="J32" s="229"/>
      <c r="K32" s="230"/>
      <c r="L32" s="230"/>
      <c r="M32" s="230"/>
      <c r="N32" s="230"/>
      <c r="O32" s="231"/>
      <c r="P32" s="231"/>
      <c r="Q32" s="207"/>
    </row>
    <row r="33" spans="2:17" ht="15">
      <c r="B33" s="158" t="s">
        <v>487</v>
      </c>
      <c r="C33" s="163">
        <v>0</v>
      </c>
      <c r="D33" s="229">
        <v>0</v>
      </c>
      <c r="E33" s="229">
        <v>0</v>
      </c>
      <c r="F33" s="229">
        <v>0</v>
      </c>
      <c r="G33" s="229">
        <v>0</v>
      </c>
      <c r="H33" s="229">
        <v>0</v>
      </c>
      <c r="I33" s="163">
        <v>3</v>
      </c>
      <c r="J33" s="229"/>
      <c r="K33" s="230"/>
      <c r="L33" s="230"/>
      <c r="M33" s="230"/>
      <c r="N33" s="230"/>
      <c r="O33" s="231"/>
      <c r="P33" s="231"/>
      <c r="Q33" s="207"/>
    </row>
    <row r="34" spans="2:17" ht="15">
      <c r="B34" s="158" t="s">
        <v>488</v>
      </c>
      <c r="C34" s="163">
        <v>0</v>
      </c>
      <c r="D34" s="229">
        <v>0</v>
      </c>
      <c r="E34" s="229">
        <v>0</v>
      </c>
      <c r="F34" s="229">
        <v>0</v>
      </c>
      <c r="G34" s="229">
        <v>0</v>
      </c>
      <c r="H34" s="229">
        <v>0</v>
      </c>
      <c r="I34" s="163">
        <v>3</v>
      </c>
      <c r="J34" s="229"/>
      <c r="K34" s="230"/>
      <c r="L34" s="230"/>
      <c r="M34" s="230"/>
      <c r="N34" s="230"/>
      <c r="O34" s="231"/>
      <c r="P34" s="231"/>
      <c r="Q34" s="207"/>
    </row>
    <row r="35" spans="2:17" ht="15">
      <c r="B35" s="158" t="s">
        <v>489</v>
      </c>
      <c r="C35" s="163">
        <v>0</v>
      </c>
      <c r="D35" s="229">
        <v>0</v>
      </c>
      <c r="E35" s="229">
        <v>0</v>
      </c>
      <c r="F35" s="229">
        <v>0</v>
      </c>
      <c r="G35" s="229">
        <v>0</v>
      </c>
      <c r="H35" s="229">
        <v>0</v>
      </c>
      <c r="I35" s="163">
        <v>3</v>
      </c>
      <c r="J35" s="229"/>
      <c r="K35" s="230"/>
      <c r="L35" s="230"/>
      <c r="M35" s="230"/>
      <c r="N35" s="230"/>
      <c r="O35" s="231"/>
      <c r="P35" s="231"/>
      <c r="Q35" s="207"/>
    </row>
    <row r="36" spans="2:17" ht="15">
      <c r="B36" s="158" t="s">
        <v>490</v>
      </c>
      <c r="C36" s="163">
        <v>0</v>
      </c>
      <c r="D36" s="229">
        <v>0</v>
      </c>
      <c r="E36" s="229">
        <v>0</v>
      </c>
      <c r="F36" s="229">
        <v>0</v>
      </c>
      <c r="G36" s="229">
        <v>0</v>
      </c>
      <c r="H36" s="229">
        <v>0</v>
      </c>
      <c r="I36" s="163">
        <v>3</v>
      </c>
      <c r="J36" s="229"/>
      <c r="K36" s="230"/>
      <c r="L36" s="230"/>
      <c r="M36" s="230"/>
      <c r="N36" s="230"/>
      <c r="O36" s="231"/>
      <c r="P36" s="231"/>
      <c r="Q36" s="207"/>
    </row>
    <row r="37" spans="2:17" ht="15">
      <c r="B37" s="158" t="s">
        <v>491</v>
      </c>
      <c r="C37" s="163">
        <v>0</v>
      </c>
      <c r="D37" s="229">
        <v>0</v>
      </c>
      <c r="E37" s="229">
        <v>0</v>
      </c>
      <c r="F37" s="229">
        <v>0</v>
      </c>
      <c r="G37" s="229">
        <v>0</v>
      </c>
      <c r="H37" s="229">
        <v>0</v>
      </c>
      <c r="I37" s="163">
        <v>3</v>
      </c>
      <c r="J37" s="229"/>
      <c r="K37" s="230"/>
      <c r="L37" s="230"/>
      <c r="M37" s="230"/>
      <c r="N37" s="230"/>
      <c r="O37" s="231"/>
      <c r="P37" s="231"/>
      <c r="Q37" s="207"/>
    </row>
    <row r="38" spans="2:17" ht="15">
      <c r="B38" s="158" t="s">
        <v>492</v>
      </c>
      <c r="C38" s="163">
        <v>0</v>
      </c>
      <c r="D38" s="229">
        <v>0</v>
      </c>
      <c r="E38" s="229">
        <v>0</v>
      </c>
      <c r="F38" s="229">
        <v>0</v>
      </c>
      <c r="G38" s="229">
        <v>0</v>
      </c>
      <c r="H38" s="229">
        <v>0</v>
      </c>
      <c r="I38" s="163">
        <v>3</v>
      </c>
      <c r="J38" s="229"/>
      <c r="K38" s="230"/>
      <c r="L38" s="230"/>
      <c r="M38" s="230"/>
      <c r="N38" s="230"/>
      <c r="O38" s="231"/>
      <c r="P38" s="231"/>
      <c r="Q38" s="207"/>
    </row>
    <row r="39" spans="2:17" ht="15">
      <c r="B39" s="158" t="s">
        <v>493</v>
      </c>
      <c r="C39" s="163">
        <v>0</v>
      </c>
      <c r="D39" s="229">
        <v>0</v>
      </c>
      <c r="E39" s="229">
        <v>0</v>
      </c>
      <c r="F39" s="229">
        <v>0</v>
      </c>
      <c r="G39" s="229">
        <v>0</v>
      </c>
      <c r="H39" s="229">
        <v>0</v>
      </c>
      <c r="I39" s="163">
        <v>3</v>
      </c>
      <c r="J39" s="229"/>
      <c r="K39" s="230"/>
      <c r="L39" s="230"/>
      <c r="M39" s="230"/>
      <c r="N39" s="230"/>
      <c r="O39" s="231"/>
      <c r="P39" s="231"/>
      <c r="Q39" s="207"/>
    </row>
    <row r="40" spans="2:17" ht="15">
      <c r="B40" s="158" t="s">
        <v>494</v>
      </c>
      <c r="C40" s="163">
        <v>0</v>
      </c>
      <c r="D40" s="229">
        <v>0</v>
      </c>
      <c r="E40" s="229">
        <v>0</v>
      </c>
      <c r="F40" s="229">
        <v>0</v>
      </c>
      <c r="G40" s="229">
        <v>0</v>
      </c>
      <c r="H40" s="229">
        <v>0</v>
      </c>
      <c r="I40" s="163">
        <v>3</v>
      </c>
      <c r="J40" s="229"/>
      <c r="K40" s="230"/>
      <c r="L40" s="230"/>
      <c r="M40" s="230"/>
      <c r="N40" s="230"/>
      <c r="O40" s="231"/>
      <c r="P40" s="231"/>
      <c r="Q40" s="207"/>
    </row>
    <row r="41" spans="2:17" ht="15">
      <c r="B41" s="158" t="s">
        <v>495</v>
      </c>
      <c r="C41" s="163">
        <v>0</v>
      </c>
      <c r="D41" s="229">
        <v>0</v>
      </c>
      <c r="E41" s="229">
        <v>0</v>
      </c>
      <c r="F41" s="229">
        <v>0</v>
      </c>
      <c r="G41" s="229">
        <v>0</v>
      </c>
      <c r="H41" s="229">
        <v>0</v>
      </c>
      <c r="I41" s="163">
        <v>3</v>
      </c>
      <c r="J41" s="229"/>
      <c r="K41" s="230"/>
      <c r="L41" s="230"/>
      <c r="M41" s="230"/>
      <c r="N41" s="230"/>
      <c r="O41" s="231"/>
      <c r="P41" s="231"/>
      <c r="Q41" s="207"/>
    </row>
    <row r="42" spans="2:17" ht="15">
      <c r="B42" s="158" t="s">
        <v>496</v>
      </c>
      <c r="C42" s="163">
        <v>0</v>
      </c>
      <c r="D42" s="229">
        <v>0</v>
      </c>
      <c r="E42" s="229">
        <v>0</v>
      </c>
      <c r="F42" s="229">
        <v>0</v>
      </c>
      <c r="G42" s="229">
        <v>0</v>
      </c>
      <c r="H42" s="229">
        <v>0</v>
      </c>
      <c r="I42" s="163">
        <v>3</v>
      </c>
      <c r="J42" s="229"/>
      <c r="K42" s="230"/>
      <c r="L42" s="230"/>
      <c r="M42" s="230"/>
      <c r="N42" s="230"/>
      <c r="O42" s="231"/>
      <c r="P42" s="231"/>
      <c r="Q42" s="207"/>
    </row>
    <row r="43" spans="2:17" ht="15">
      <c r="B43" s="156" t="s">
        <v>27</v>
      </c>
      <c r="C43" s="171">
        <f aca="true" t="shared" si="4" ref="C43:I43">SUM(C31:C42)</f>
        <v>0</v>
      </c>
      <c r="D43" s="232">
        <f t="shared" si="4"/>
        <v>0</v>
      </c>
      <c r="E43" s="232">
        <f t="shared" si="4"/>
        <v>0</v>
      </c>
      <c r="F43" s="232">
        <f t="shared" si="4"/>
        <v>0</v>
      </c>
      <c r="G43" s="232">
        <f t="shared" si="4"/>
        <v>0</v>
      </c>
      <c r="H43" s="232">
        <f t="shared" si="4"/>
        <v>0</v>
      </c>
      <c r="I43" s="163">
        <f t="shared" si="4"/>
        <v>36</v>
      </c>
      <c r="J43" s="229"/>
      <c r="K43" s="230"/>
      <c r="L43" s="230"/>
      <c r="M43" s="230"/>
      <c r="N43" s="230"/>
      <c r="O43" s="230"/>
      <c r="P43" s="230"/>
      <c r="Q43" s="207"/>
    </row>
    <row r="44" spans="2:17" ht="15">
      <c r="B44" s="156" t="s">
        <v>497</v>
      </c>
      <c r="C44" s="171">
        <v>0</v>
      </c>
      <c r="D44" s="232">
        <v>0</v>
      </c>
      <c r="E44" s="232">
        <v>0</v>
      </c>
      <c r="F44" s="232">
        <v>0</v>
      </c>
      <c r="G44" s="232">
        <v>0</v>
      </c>
      <c r="H44" s="232">
        <v>0</v>
      </c>
      <c r="I44" s="171">
        <v>3</v>
      </c>
      <c r="J44" s="232"/>
      <c r="K44" s="230"/>
      <c r="L44" s="230"/>
      <c r="M44" s="230"/>
      <c r="N44" s="230"/>
      <c r="O44" s="231"/>
      <c r="P44" s="231"/>
      <c r="Q44" s="207"/>
    </row>
    <row r="45" spans="4:8" ht="12.75">
      <c r="D45" s="207"/>
      <c r="E45" s="207"/>
      <c r="F45" s="207"/>
      <c r="G45" s="207"/>
      <c r="H45" s="207"/>
    </row>
  </sheetData>
  <sheetProtection/>
  <mergeCells count="8"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W92"/>
  <sheetViews>
    <sheetView zoomScale="60" zoomScaleNormal="60" zoomScalePageLayoutView="0" workbookViewId="0" topLeftCell="A19">
      <selection activeCell="C8" sqref="B8:I51"/>
    </sheetView>
  </sheetViews>
  <sheetFormatPr defaultColWidth="9.140625" defaultRowHeight="12.75"/>
  <cols>
    <col min="1" max="1" width="6.140625" style="110" customWidth="1"/>
    <col min="2" max="2" width="81.28125" style="110" customWidth="1"/>
    <col min="3" max="3" width="22.7109375" style="110" customWidth="1"/>
    <col min="4" max="4" width="22.421875" style="110" customWidth="1"/>
    <col min="5" max="5" width="21.28125" style="110" customWidth="1"/>
    <col min="6" max="6" width="18.8515625" style="110" customWidth="1"/>
    <col min="7" max="7" width="19.140625" style="110" customWidth="1"/>
    <col min="8" max="8" width="20.7109375" style="110" customWidth="1"/>
    <col min="9" max="9" width="20.421875" style="110" customWidth="1"/>
    <col min="10" max="10" width="12.28125" style="110" customWidth="1"/>
    <col min="11" max="11" width="13.421875" style="110" customWidth="1"/>
    <col min="12" max="12" width="11.28125" style="110" customWidth="1"/>
    <col min="13" max="13" width="12.421875" style="110" customWidth="1"/>
    <col min="14" max="14" width="14.421875" style="110" customWidth="1"/>
    <col min="15" max="15" width="15.140625" style="110" customWidth="1"/>
    <col min="16" max="16" width="11.28125" style="110" customWidth="1"/>
    <col min="17" max="17" width="13.140625" style="110" customWidth="1"/>
    <col min="18" max="18" width="13.00390625" style="110" customWidth="1"/>
    <col min="19" max="19" width="14.140625" style="110" customWidth="1"/>
    <col min="20" max="20" width="26.57421875" style="110" customWidth="1"/>
    <col min="21" max="16384" width="9.140625" style="110" customWidth="1"/>
  </cols>
  <sheetData>
    <row r="2" spans="2:9" ht="15.75">
      <c r="B2" s="228" t="s">
        <v>530</v>
      </c>
      <c r="I2" s="135" t="s">
        <v>383</v>
      </c>
    </row>
    <row r="4" spans="1:8" ht="18.75">
      <c r="A4" s="296" t="s">
        <v>291</v>
      </c>
      <c r="B4" s="296"/>
      <c r="C4" s="296"/>
      <c r="D4" s="296"/>
      <c r="E4" s="296"/>
      <c r="F4" s="296"/>
      <c r="G4" s="296"/>
      <c r="H4" s="136"/>
    </row>
    <row r="5" spans="2:9" ht="15.75">
      <c r="B5" s="136"/>
      <c r="C5" s="136"/>
      <c r="D5" s="136"/>
      <c r="E5" s="136"/>
      <c r="F5" s="136"/>
      <c r="G5" s="136"/>
      <c r="H5" s="136"/>
      <c r="I5" s="135" t="s">
        <v>292</v>
      </c>
    </row>
    <row r="6" spans="1:23" ht="25.5" customHeight="1">
      <c r="A6" s="297" t="s">
        <v>293</v>
      </c>
      <c r="B6" s="297" t="s">
        <v>294</v>
      </c>
      <c r="C6" s="276" t="s">
        <v>473</v>
      </c>
      <c r="D6" s="276" t="s">
        <v>474</v>
      </c>
      <c r="E6" s="276" t="s">
        <v>388</v>
      </c>
      <c r="F6" s="265" t="s">
        <v>391</v>
      </c>
      <c r="G6" s="265" t="s">
        <v>390</v>
      </c>
      <c r="H6" s="265" t="s">
        <v>392</v>
      </c>
      <c r="I6" s="265" t="s">
        <v>393</v>
      </c>
      <c r="J6" s="299"/>
      <c r="K6" s="298"/>
      <c r="L6" s="299"/>
      <c r="M6" s="298"/>
      <c r="N6" s="299"/>
      <c r="O6" s="298"/>
      <c r="P6" s="299"/>
      <c r="Q6" s="298"/>
      <c r="R6" s="298"/>
      <c r="S6" s="298"/>
      <c r="T6" s="138"/>
      <c r="U6" s="138"/>
      <c r="V6" s="138"/>
      <c r="W6" s="138"/>
    </row>
    <row r="7" spans="1:23" ht="36.75" customHeight="1">
      <c r="A7" s="297"/>
      <c r="B7" s="297"/>
      <c r="C7" s="276"/>
      <c r="D7" s="276"/>
      <c r="E7" s="276"/>
      <c r="F7" s="266"/>
      <c r="G7" s="266"/>
      <c r="H7" s="266"/>
      <c r="I7" s="266"/>
      <c r="J7" s="299"/>
      <c r="K7" s="299"/>
      <c r="L7" s="299"/>
      <c r="M7" s="299"/>
      <c r="N7" s="299"/>
      <c r="O7" s="298"/>
      <c r="P7" s="299"/>
      <c r="Q7" s="298"/>
      <c r="R7" s="298"/>
      <c r="S7" s="298"/>
      <c r="T7" s="138"/>
      <c r="U7" s="138"/>
      <c r="V7" s="138"/>
      <c r="W7" s="138"/>
    </row>
    <row r="8" spans="1:23" ht="36.75" customHeight="1">
      <c r="A8" s="143">
        <v>1</v>
      </c>
      <c r="B8" s="139"/>
      <c r="C8" s="226"/>
      <c r="D8" s="226"/>
      <c r="E8" s="226"/>
      <c r="F8" s="226"/>
      <c r="G8" s="226"/>
      <c r="H8" s="226"/>
      <c r="I8" s="226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</row>
    <row r="9" spans="1:23" ht="36" customHeight="1">
      <c r="A9" s="143">
        <v>2</v>
      </c>
      <c r="B9" s="139"/>
      <c r="C9" s="226"/>
      <c r="D9" s="226"/>
      <c r="E9" s="226"/>
      <c r="F9" s="226"/>
      <c r="G9" s="226"/>
      <c r="H9" s="226"/>
      <c r="I9" s="226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</row>
    <row r="10" spans="1:23" ht="30" customHeight="1">
      <c r="A10" s="143">
        <v>3</v>
      </c>
      <c r="B10" s="142"/>
      <c r="C10" s="226"/>
      <c r="D10" s="226"/>
      <c r="E10" s="226"/>
      <c r="F10" s="226"/>
      <c r="G10" s="226"/>
      <c r="H10" s="226"/>
      <c r="I10" s="226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</row>
    <row r="11" spans="1:23" ht="30" customHeight="1">
      <c r="A11" s="143">
        <v>4</v>
      </c>
      <c r="B11" s="142"/>
      <c r="C11" s="226"/>
      <c r="D11" s="226"/>
      <c r="E11" s="226"/>
      <c r="F11" s="226"/>
      <c r="G11" s="226"/>
      <c r="H11" s="226"/>
      <c r="I11" s="226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</row>
    <row r="12" spans="1:23" ht="30" customHeight="1">
      <c r="A12" s="143">
        <v>5</v>
      </c>
      <c r="B12" s="142"/>
      <c r="C12" s="227"/>
      <c r="D12" s="227"/>
      <c r="E12" s="227"/>
      <c r="F12" s="227"/>
      <c r="G12" s="227"/>
      <c r="H12" s="227"/>
      <c r="I12" s="227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23" ht="30" customHeight="1">
      <c r="A13" s="143">
        <v>6</v>
      </c>
      <c r="B13" s="142"/>
      <c r="C13" s="227"/>
      <c r="D13" s="227"/>
      <c r="E13" s="227"/>
      <c r="F13" s="227"/>
      <c r="G13" s="227"/>
      <c r="H13" s="227"/>
      <c r="I13" s="227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</row>
    <row r="14" spans="1:23" ht="30" customHeight="1">
      <c r="A14" s="143">
        <v>7</v>
      </c>
      <c r="B14" s="139"/>
      <c r="C14" s="227"/>
      <c r="D14" s="227"/>
      <c r="E14" s="227"/>
      <c r="F14" s="227"/>
      <c r="G14" s="227"/>
      <c r="H14" s="227"/>
      <c r="I14" s="227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</row>
    <row r="15" spans="1:23" ht="30" customHeight="1">
      <c r="A15" s="143">
        <v>8</v>
      </c>
      <c r="B15" s="142"/>
      <c r="C15" s="227"/>
      <c r="D15" s="227"/>
      <c r="E15" s="227"/>
      <c r="F15" s="227"/>
      <c r="G15" s="227"/>
      <c r="H15" s="227"/>
      <c r="I15" s="227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3" ht="30" customHeight="1">
      <c r="A16" s="143">
        <v>9</v>
      </c>
      <c r="B16" s="139"/>
      <c r="C16" s="227"/>
      <c r="D16" s="226"/>
      <c r="E16" s="226"/>
      <c r="F16" s="226"/>
      <c r="G16" s="226"/>
      <c r="H16" s="226"/>
      <c r="I16" s="226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</row>
    <row r="17" spans="1:23" ht="30" customHeight="1">
      <c r="A17" s="143">
        <v>10</v>
      </c>
      <c r="B17" s="142"/>
      <c r="C17" s="226"/>
      <c r="D17" s="226"/>
      <c r="E17" s="226"/>
      <c r="F17" s="226"/>
      <c r="G17" s="226"/>
      <c r="H17" s="226"/>
      <c r="I17" s="226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</row>
    <row r="18" spans="1:23" ht="30" customHeight="1">
      <c r="A18" s="143">
        <v>11</v>
      </c>
      <c r="B18" s="139"/>
      <c r="C18" s="227"/>
      <c r="D18" s="226"/>
      <c r="E18" s="226"/>
      <c r="F18" s="226"/>
      <c r="G18" s="226"/>
      <c r="H18" s="226"/>
      <c r="I18" s="226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</row>
    <row r="19" spans="1:23" ht="30" customHeight="1">
      <c r="A19" s="143">
        <v>12</v>
      </c>
      <c r="B19" s="139"/>
      <c r="C19" s="226"/>
      <c r="D19" s="226"/>
      <c r="E19" s="226"/>
      <c r="F19" s="226"/>
      <c r="G19" s="226"/>
      <c r="H19" s="226"/>
      <c r="I19" s="226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</row>
    <row r="20" spans="1:23" ht="30" customHeight="1">
      <c r="A20" s="143">
        <v>13</v>
      </c>
      <c r="B20" s="139"/>
      <c r="C20" s="226"/>
      <c r="D20" s="226"/>
      <c r="E20" s="226"/>
      <c r="F20" s="226"/>
      <c r="G20" s="226"/>
      <c r="H20" s="226"/>
      <c r="I20" s="226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</row>
    <row r="21" spans="1:23" ht="30" customHeight="1">
      <c r="A21" s="143">
        <v>14</v>
      </c>
      <c r="B21" s="139"/>
      <c r="C21" s="226"/>
      <c r="D21" s="226"/>
      <c r="E21" s="226"/>
      <c r="F21" s="226"/>
      <c r="G21" s="226"/>
      <c r="H21" s="226"/>
      <c r="I21" s="226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1:23" ht="30" customHeight="1">
      <c r="A22" s="143">
        <v>15</v>
      </c>
      <c r="B22" s="139"/>
      <c r="C22" s="226"/>
      <c r="D22" s="226"/>
      <c r="E22" s="226"/>
      <c r="F22" s="226"/>
      <c r="G22" s="226"/>
      <c r="H22" s="226"/>
      <c r="I22" s="226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</row>
    <row r="23" spans="1:23" ht="30" customHeight="1">
      <c r="A23" s="143">
        <v>16</v>
      </c>
      <c r="B23" s="139"/>
      <c r="C23" s="226"/>
      <c r="D23" s="226"/>
      <c r="E23" s="226"/>
      <c r="F23" s="226"/>
      <c r="G23" s="226"/>
      <c r="H23" s="226"/>
      <c r="I23" s="226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</row>
    <row r="24" spans="1:23" ht="30" customHeight="1">
      <c r="A24" s="143">
        <v>17</v>
      </c>
      <c r="B24" s="139"/>
      <c r="C24" s="226"/>
      <c r="D24" s="226"/>
      <c r="E24" s="226"/>
      <c r="F24" s="226"/>
      <c r="G24" s="226"/>
      <c r="H24" s="226"/>
      <c r="I24" s="226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</row>
    <row r="25" spans="1:23" ht="30" customHeight="1">
      <c r="A25" s="143">
        <v>18</v>
      </c>
      <c r="B25" s="139"/>
      <c r="C25" s="226"/>
      <c r="D25" s="226"/>
      <c r="E25" s="226"/>
      <c r="F25" s="226"/>
      <c r="G25" s="226"/>
      <c r="H25" s="226"/>
      <c r="I25" s="226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</row>
    <row r="26" spans="1:23" ht="30" customHeight="1">
      <c r="A26" s="143">
        <v>19</v>
      </c>
      <c r="B26" s="139"/>
      <c r="C26" s="226"/>
      <c r="D26" s="226"/>
      <c r="E26" s="226"/>
      <c r="F26" s="226"/>
      <c r="G26" s="226"/>
      <c r="H26" s="226"/>
      <c r="I26" s="226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</row>
    <row r="27" spans="1:23" ht="30" customHeight="1">
      <c r="A27" s="143">
        <v>20</v>
      </c>
      <c r="B27" s="139"/>
      <c r="C27" s="226"/>
      <c r="D27" s="226"/>
      <c r="E27" s="226"/>
      <c r="F27" s="226"/>
      <c r="G27" s="226"/>
      <c r="H27" s="226"/>
      <c r="I27" s="226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</row>
    <row r="28" spans="1:23" ht="30" customHeight="1">
      <c r="A28" s="143">
        <v>21</v>
      </c>
      <c r="B28" s="139"/>
      <c r="C28" s="226"/>
      <c r="D28" s="226"/>
      <c r="E28" s="226"/>
      <c r="F28" s="226"/>
      <c r="G28" s="226"/>
      <c r="H28" s="226"/>
      <c r="I28" s="226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</row>
    <row r="29" spans="1:23" ht="30" customHeight="1">
      <c r="A29" s="143">
        <v>22</v>
      </c>
      <c r="B29" s="139"/>
      <c r="C29" s="226"/>
      <c r="D29" s="226"/>
      <c r="E29" s="226"/>
      <c r="F29" s="226"/>
      <c r="G29" s="226"/>
      <c r="H29" s="226"/>
      <c r="I29" s="226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</row>
    <row r="30" spans="1:23" ht="30" customHeight="1">
      <c r="A30" s="143">
        <v>23</v>
      </c>
      <c r="B30" s="139"/>
      <c r="C30" s="226"/>
      <c r="D30" s="226"/>
      <c r="E30" s="226"/>
      <c r="F30" s="226"/>
      <c r="G30" s="226"/>
      <c r="H30" s="226"/>
      <c r="I30" s="226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</row>
    <row r="31" spans="1:23" ht="30" customHeight="1">
      <c r="A31" s="143">
        <v>24</v>
      </c>
      <c r="B31" s="139"/>
      <c r="C31" s="226"/>
      <c r="D31" s="226"/>
      <c r="E31" s="226"/>
      <c r="F31" s="226"/>
      <c r="G31" s="226"/>
      <c r="H31" s="226"/>
      <c r="I31" s="226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</row>
    <row r="32" spans="1:23" ht="30" customHeight="1">
      <c r="A32" s="143">
        <v>25</v>
      </c>
      <c r="B32" s="139"/>
      <c r="C32" s="226"/>
      <c r="D32" s="226"/>
      <c r="E32" s="226"/>
      <c r="F32" s="226"/>
      <c r="G32" s="226"/>
      <c r="H32" s="226"/>
      <c r="I32" s="226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</row>
    <row r="33" spans="1:23" ht="30" customHeight="1">
      <c r="A33" s="143">
        <v>26</v>
      </c>
      <c r="B33" s="139"/>
      <c r="C33" s="226"/>
      <c r="D33" s="226"/>
      <c r="E33" s="226"/>
      <c r="F33" s="226"/>
      <c r="G33" s="226"/>
      <c r="H33" s="226"/>
      <c r="I33" s="226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</row>
    <row r="34" spans="1:23" ht="30" customHeight="1">
      <c r="A34" s="143">
        <v>27</v>
      </c>
      <c r="B34" s="139"/>
      <c r="C34" s="226"/>
      <c r="D34" s="226"/>
      <c r="E34" s="226"/>
      <c r="F34" s="226"/>
      <c r="G34" s="226"/>
      <c r="H34" s="226"/>
      <c r="I34" s="226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</row>
    <row r="35" spans="1:23" ht="15.75">
      <c r="A35" s="137"/>
      <c r="B35" s="32"/>
      <c r="C35" s="32"/>
      <c r="D35" s="32"/>
      <c r="E35" s="32"/>
      <c r="F35" s="32"/>
      <c r="G35" s="32"/>
      <c r="H35" s="32"/>
      <c r="I35" s="32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</row>
    <row r="36" spans="1:23" ht="27" customHeight="1">
      <c r="A36" s="137"/>
      <c r="B36" s="300"/>
      <c r="C36" s="300"/>
      <c r="D36" s="300"/>
      <c r="E36" s="300"/>
      <c r="F36" s="137"/>
      <c r="G36" s="137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</row>
    <row r="37" spans="1:23" ht="15.75">
      <c r="A37" s="137"/>
      <c r="B37" s="32"/>
      <c r="C37" s="32"/>
      <c r="D37" s="32"/>
      <c r="E37" s="32"/>
      <c r="F37" s="32"/>
      <c r="G37" s="32"/>
      <c r="H37" s="32"/>
      <c r="I37" s="32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</row>
    <row r="38" spans="1:23" ht="15.75">
      <c r="A38" s="137"/>
      <c r="B38" s="32"/>
      <c r="C38" s="32"/>
      <c r="D38" s="32"/>
      <c r="E38" s="32"/>
      <c r="F38" s="32"/>
      <c r="G38" s="32"/>
      <c r="H38" s="32"/>
      <c r="I38" s="32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</row>
    <row r="39" spans="1:23" ht="24" customHeight="1">
      <c r="A39" s="110" t="s">
        <v>536</v>
      </c>
      <c r="B39" s="144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</row>
    <row r="40" spans="1:23" ht="15.75">
      <c r="A40" s="137"/>
      <c r="B40" s="32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</row>
    <row r="41" spans="1:23" ht="15.75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</row>
    <row r="42" spans="1:23" ht="15.75">
      <c r="A42" s="137"/>
      <c r="B42" s="138"/>
      <c r="C42" s="32"/>
      <c r="D42" s="32"/>
      <c r="E42" s="32"/>
      <c r="F42" s="32"/>
      <c r="G42" s="32"/>
      <c r="H42" s="32"/>
      <c r="I42" s="32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</row>
    <row r="43" spans="1:23" ht="15.75">
      <c r="A43" s="137"/>
      <c r="B43" s="138"/>
      <c r="C43" s="32"/>
      <c r="D43" s="32"/>
      <c r="E43" s="32"/>
      <c r="F43" s="32"/>
      <c r="G43" s="32"/>
      <c r="H43" s="32"/>
      <c r="I43" s="32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</row>
    <row r="44" spans="1:23" ht="15.75">
      <c r="A44" s="137"/>
      <c r="B44" s="32"/>
      <c r="C44" s="32"/>
      <c r="D44" s="32"/>
      <c r="E44" s="32"/>
      <c r="F44" s="32"/>
      <c r="G44" s="32"/>
      <c r="H44" s="32"/>
      <c r="I44" s="32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</row>
    <row r="45" spans="1:23" ht="15.75">
      <c r="A45" s="137"/>
      <c r="B45" s="32"/>
      <c r="C45" s="32"/>
      <c r="D45" s="32"/>
      <c r="E45" s="32"/>
      <c r="F45" s="32"/>
      <c r="G45" s="32"/>
      <c r="H45" s="32"/>
      <c r="I45" s="32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</row>
    <row r="46" spans="1:23" ht="15.75">
      <c r="A46" s="137"/>
      <c r="B46" s="32"/>
      <c r="C46" s="32"/>
      <c r="D46" s="32"/>
      <c r="E46" s="32"/>
      <c r="F46" s="32"/>
      <c r="G46" s="32"/>
      <c r="H46" s="32"/>
      <c r="I46" s="32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</row>
    <row r="47" spans="1:19" ht="15.75">
      <c r="A47" s="137"/>
      <c r="B47" s="32"/>
      <c r="C47" s="32"/>
      <c r="D47" s="32"/>
      <c r="E47" s="32"/>
      <c r="F47" s="32"/>
      <c r="G47" s="32"/>
      <c r="H47" s="32"/>
      <c r="I47" s="32"/>
      <c r="J47" s="138"/>
      <c r="K47" s="138"/>
      <c r="L47" s="138"/>
      <c r="M47" s="138"/>
      <c r="N47" s="138"/>
      <c r="O47" s="138"/>
      <c r="P47" s="145"/>
      <c r="Q47" s="146"/>
      <c r="R47" s="146"/>
      <c r="S47" s="147"/>
    </row>
    <row r="48" spans="1:19" ht="15.75">
      <c r="A48" s="137"/>
      <c r="B48" s="32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48"/>
      <c r="Q48" s="149"/>
      <c r="R48" s="149"/>
      <c r="S48" s="150"/>
    </row>
    <row r="49" spans="1:19" ht="15.75">
      <c r="A49" s="137"/>
      <c r="B49" s="32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48"/>
      <c r="Q49" s="149"/>
      <c r="R49" s="149"/>
      <c r="S49" s="150"/>
    </row>
    <row r="50" spans="1:19" ht="15.75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48"/>
      <c r="Q50" s="149"/>
      <c r="R50" s="149"/>
      <c r="S50" s="150"/>
    </row>
    <row r="51" spans="1:19" ht="15.75">
      <c r="A51" s="137"/>
      <c r="B51" s="138"/>
      <c r="C51" s="32"/>
      <c r="D51" s="32"/>
      <c r="E51" s="32"/>
      <c r="F51" s="32"/>
      <c r="G51" s="32"/>
      <c r="H51" s="32"/>
      <c r="I51" s="32"/>
      <c r="J51" s="138"/>
      <c r="K51" s="138"/>
      <c r="L51" s="138"/>
      <c r="M51" s="138"/>
      <c r="N51" s="138"/>
      <c r="O51" s="138"/>
      <c r="P51" s="151"/>
      <c r="Q51" s="152"/>
      <c r="R51" s="152"/>
      <c r="S51" s="153"/>
    </row>
    <row r="52" spans="1:19" ht="15.75">
      <c r="A52" s="137"/>
      <c r="B52" s="138"/>
      <c r="C52" s="32"/>
      <c r="D52" s="32"/>
      <c r="E52" s="32"/>
      <c r="F52" s="32"/>
      <c r="G52" s="32"/>
      <c r="H52" s="32"/>
      <c r="I52" s="32"/>
      <c r="J52" s="138"/>
      <c r="K52" s="138"/>
      <c r="L52" s="138"/>
      <c r="M52" s="138"/>
      <c r="N52" s="138"/>
      <c r="O52" s="138"/>
      <c r="P52" s="148"/>
      <c r="Q52" s="149"/>
      <c r="R52" s="149"/>
      <c r="S52" s="150"/>
    </row>
    <row r="53" spans="1:19" ht="15.75">
      <c r="A53" s="137"/>
      <c r="B53" s="32"/>
      <c r="C53" s="32"/>
      <c r="D53" s="32"/>
      <c r="E53" s="32"/>
      <c r="F53" s="32"/>
      <c r="G53" s="32"/>
      <c r="H53" s="32"/>
      <c r="I53" s="32"/>
      <c r="J53" s="138"/>
      <c r="K53" s="138"/>
      <c r="L53" s="138"/>
      <c r="M53" s="138"/>
      <c r="N53" s="138"/>
      <c r="O53" s="138"/>
      <c r="P53" s="148"/>
      <c r="Q53" s="149"/>
      <c r="R53" s="149"/>
      <c r="S53" s="150"/>
    </row>
    <row r="54" spans="1:19" ht="15.75">
      <c r="A54" s="137"/>
      <c r="B54" s="32"/>
      <c r="C54" s="32"/>
      <c r="D54" s="32"/>
      <c r="E54" s="32"/>
      <c r="F54" s="32"/>
      <c r="G54" s="32"/>
      <c r="H54" s="32"/>
      <c r="I54" s="32"/>
      <c r="J54" s="138"/>
      <c r="K54" s="138"/>
      <c r="L54" s="138"/>
      <c r="M54" s="138"/>
      <c r="N54" s="138"/>
      <c r="O54" s="138"/>
      <c r="P54" s="148"/>
      <c r="Q54" s="149"/>
      <c r="R54" s="149"/>
      <c r="S54" s="150"/>
    </row>
    <row r="55" spans="1:19" ht="15.75">
      <c r="A55" s="137"/>
      <c r="B55" s="32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48"/>
      <c r="Q55" s="149"/>
      <c r="R55" s="149"/>
      <c r="S55" s="150"/>
    </row>
    <row r="56" spans="1:19" ht="15.75">
      <c r="A56" s="137"/>
      <c r="B56" s="32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48"/>
      <c r="Q56" s="148"/>
      <c r="R56" s="149"/>
      <c r="S56" s="150"/>
    </row>
    <row r="57" spans="1:15" ht="15.75">
      <c r="A57" s="138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</row>
    <row r="58" spans="1:15" ht="15.75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</row>
    <row r="59" spans="1:15" ht="15.75">
      <c r="A59" s="138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</row>
    <row r="60" spans="1:15" ht="15.75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</row>
    <row r="61" spans="1:15" ht="15.75">
      <c r="A61" s="138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</row>
    <row r="62" spans="1:15" ht="15.75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</row>
    <row r="63" spans="1:15" ht="15.7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</row>
    <row r="64" spans="1:15" ht="15.7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</row>
    <row r="65" spans="1:15" ht="15.7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</row>
    <row r="66" spans="1:15" ht="15.7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</row>
    <row r="67" spans="1:15" ht="15.7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</row>
    <row r="68" spans="1:15" ht="15.75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5" ht="15.75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</row>
    <row r="70" spans="1:15" ht="15.75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</row>
    <row r="71" spans="1:15" ht="15.75">
      <c r="A71" s="138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</row>
    <row r="72" spans="1:15" ht="15.75">
      <c r="A72" s="138"/>
      <c r="B72" s="138"/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</row>
    <row r="73" spans="1:15" ht="15.75">
      <c r="A73" s="138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</row>
    <row r="74" spans="1:15" ht="15.75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</row>
    <row r="75" spans="1:15" ht="15.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</row>
    <row r="76" spans="1:15" ht="15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</row>
    <row r="77" spans="1:15" ht="15.7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</row>
    <row r="78" spans="1:15" ht="15.7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</row>
    <row r="79" spans="1:15" ht="15.7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</row>
    <row r="80" spans="1:15" ht="15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</row>
    <row r="81" spans="1:15" ht="15.7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</row>
    <row r="82" spans="1:15" ht="15.7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</row>
    <row r="83" spans="1:15" ht="15.7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</row>
    <row r="84" spans="1:15" ht="15.75">
      <c r="A84" s="138"/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</row>
    <row r="85" spans="1:15" ht="15.75">
      <c r="A85" s="138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</row>
    <row r="86" spans="1:15" ht="15.7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</row>
    <row r="87" spans="1:15" ht="15.75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</row>
    <row r="88" spans="1:15" ht="15.75">
      <c r="A88" s="138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</row>
    <row r="89" spans="1:15" ht="15.75">
      <c r="A89" s="138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</row>
    <row r="90" spans="1:15" ht="15.75">
      <c r="A90" s="138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</row>
    <row r="91" spans="1:15" ht="15.75">
      <c r="A91" s="138"/>
      <c r="B91" s="138"/>
      <c r="J91" s="138"/>
      <c r="K91" s="138"/>
      <c r="L91" s="138"/>
      <c r="M91" s="138"/>
      <c r="N91" s="138"/>
      <c r="O91" s="138"/>
    </row>
    <row r="92" spans="1:15" ht="15.75">
      <c r="A92" s="138"/>
      <c r="B92" s="138"/>
      <c r="J92" s="138"/>
      <c r="K92" s="138"/>
      <c r="L92" s="138"/>
      <c r="M92" s="138"/>
      <c r="N92" s="138"/>
      <c r="O92" s="138"/>
    </row>
  </sheetData>
  <sheetProtection/>
  <mergeCells count="21">
    <mergeCell ref="B36:E36"/>
    <mergeCell ref="E6:E7"/>
    <mergeCell ref="F6:F7"/>
    <mergeCell ref="G6:G7"/>
    <mergeCell ref="M6:M7"/>
    <mergeCell ref="N6:N7"/>
    <mergeCell ref="L6:L7"/>
    <mergeCell ref="R6:R7"/>
    <mergeCell ref="O6:O7"/>
    <mergeCell ref="Q6:Q7"/>
    <mergeCell ref="P6:P7"/>
    <mergeCell ref="A4:G4"/>
    <mergeCell ref="A6:A7"/>
    <mergeCell ref="B6:B7"/>
    <mergeCell ref="C6:C7"/>
    <mergeCell ref="D6:D7"/>
    <mergeCell ref="S6:S7"/>
    <mergeCell ref="H6:H7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scale="4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0"/>
  <sheetViews>
    <sheetView zoomScale="75" zoomScaleNormal="75" zoomScalePageLayoutView="0" workbookViewId="0" topLeftCell="A10">
      <selection activeCell="B52" sqref="B52"/>
    </sheetView>
  </sheetViews>
  <sheetFormatPr defaultColWidth="9.140625" defaultRowHeight="12.75"/>
  <cols>
    <col min="3" max="3" width="50.7109375" style="0" customWidth="1"/>
    <col min="4" max="4" width="25.7109375" style="0" customWidth="1"/>
    <col min="5" max="5" width="2.28125" style="0" customWidth="1"/>
    <col min="7" max="7" width="69.00390625" style="0" customWidth="1"/>
    <col min="8" max="8" width="25.7109375" style="0" customWidth="1"/>
  </cols>
  <sheetData>
    <row r="2" spans="2:8" ht="12.75">
      <c r="B2" s="224" t="s">
        <v>530</v>
      </c>
      <c r="H2" s="131" t="s">
        <v>387</v>
      </c>
    </row>
    <row r="4" spans="2:8" s="1" customFormat="1" ht="18.75">
      <c r="B4" s="305" t="s">
        <v>345</v>
      </c>
      <c r="C4" s="305"/>
      <c r="D4" s="305"/>
      <c r="E4" s="305"/>
      <c r="F4" s="305"/>
      <c r="G4" s="305"/>
      <c r="H4" s="305"/>
    </row>
    <row r="5" spans="2:5" s="1" customFormat="1" ht="18.75">
      <c r="B5" s="40"/>
      <c r="C5" s="40"/>
      <c r="D5" s="40"/>
      <c r="E5" s="40"/>
    </row>
    <row r="6" spans="2:8" s="1" customFormat="1" ht="21" customHeight="1">
      <c r="B6" s="302" t="s">
        <v>293</v>
      </c>
      <c r="C6" s="303" t="s">
        <v>334</v>
      </c>
      <c r="D6" s="276" t="s">
        <v>295</v>
      </c>
      <c r="E6" s="309"/>
      <c r="F6" s="302" t="s">
        <v>293</v>
      </c>
      <c r="G6" s="303" t="s">
        <v>334</v>
      </c>
      <c r="H6" s="276" t="s">
        <v>295</v>
      </c>
    </row>
    <row r="7" spans="2:15" s="1" customFormat="1" ht="25.5" customHeight="1">
      <c r="B7" s="302"/>
      <c r="C7" s="303"/>
      <c r="D7" s="276"/>
      <c r="E7" s="310"/>
      <c r="F7" s="302"/>
      <c r="G7" s="303"/>
      <c r="H7" s="276"/>
      <c r="I7" s="301"/>
      <c r="J7" s="304"/>
      <c r="K7" s="301"/>
      <c r="L7" s="304"/>
      <c r="M7" s="301"/>
      <c r="N7" s="301"/>
      <c r="O7" s="301"/>
    </row>
    <row r="8" spans="2:15" s="1" customFormat="1" ht="30" customHeight="1">
      <c r="B8" s="41"/>
      <c r="C8" s="42" t="s">
        <v>335</v>
      </c>
      <c r="D8" s="218">
        <v>12</v>
      </c>
      <c r="E8" s="120"/>
      <c r="F8" s="41"/>
      <c r="G8" s="42" t="s">
        <v>337</v>
      </c>
      <c r="H8" s="218">
        <v>11</v>
      </c>
      <c r="I8" s="301"/>
      <c r="J8" s="304"/>
      <c r="K8" s="301"/>
      <c r="L8" s="304"/>
      <c r="M8" s="301"/>
      <c r="N8" s="301"/>
      <c r="O8" s="301"/>
    </row>
    <row r="9" spans="2:15" s="81" customFormat="1" ht="30" customHeight="1">
      <c r="B9" s="43" t="s">
        <v>449</v>
      </c>
      <c r="C9" s="119" t="s">
        <v>102</v>
      </c>
      <c r="D9" s="118">
        <v>0</v>
      </c>
      <c r="E9" s="121"/>
      <c r="F9" s="43" t="s">
        <v>449</v>
      </c>
      <c r="G9" s="119" t="s">
        <v>338</v>
      </c>
      <c r="H9" s="118">
        <v>0</v>
      </c>
      <c r="I9" s="304"/>
      <c r="J9" s="304"/>
      <c r="K9" s="301"/>
      <c r="L9" s="304"/>
      <c r="M9" s="301"/>
      <c r="N9" s="301"/>
      <c r="O9" s="301"/>
    </row>
    <row r="10" spans="2:15" s="1" customFormat="1" ht="30" customHeight="1">
      <c r="B10" s="43" t="s">
        <v>450</v>
      </c>
      <c r="C10" s="44" t="s">
        <v>254</v>
      </c>
      <c r="D10" s="219"/>
      <c r="E10" s="122"/>
      <c r="F10" s="43" t="s">
        <v>450</v>
      </c>
      <c r="G10" s="44" t="s">
        <v>254</v>
      </c>
      <c r="H10" s="219"/>
      <c r="I10" s="13"/>
      <c r="J10" s="13"/>
      <c r="K10" s="13"/>
      <c r="L10" s="13"/>
      <c r="M10" s="13"/>
      <c r="N10" s="13"/>
      <c r="O10" s="13"/>
    </row>
    <row r="11" spans="2:15" s="1" customFormat="1" ht="30" customHeight="1">
      <c r="B11" s="43" t="s">
        <v>451</v>
      </c>
      <c r="C11" s="44"/>
      <c r="D11" s="219"/>
      <c r="E11" s="122"/>
      <c r="F11" s="43" t="s">
        <v>451</v>
      </c>
      <c r="G11" s="44"/>
      <c r="H11" s="219"/>
      <c r="I11" s="13"/>
      <c r="J11" s="13"/>
      <c r="K11" s="13"/>
      <c r="L11" s="13"/>
      <c r="M11" s="13"/>
      <c r="N11" s="13"/>
      <c r="O11" s="13"/>
    </row>
    <row r="12" spans="2:15" s="1" customFormat="1" ht="30" customHeight="1">
      <c r="B12" s="43" t="s">
        <v>452</v>
      </c>
      <c r="C12" s="44"/>
      <c r="D12" s="219"/>
      <c r="E12" s="122"/>
      <c r="F12" s="43" t="s">
        <v>452</v>
      </c>
      <c r="G12" s="44"/>
      <c r="H12" s="219"/>
      <c r="I12" s="13"/>
      <c r="J12" s="13"/>
      <c r="K12" s="13"/>
      <c r="L12" s="13"/>
      <c r="M12" s="13"/>
      <c r="N12" s="13"/>
      <c r="O12" s="13"/>
    </row>
    <row r="13" spans="2:15" s="1" customFormat="1" ht="30" customHeight="1">
      <c r="B13" s="43" t="s">
        <v>453</v>
      </c>
      <c r="C13" s="44"/>
      <c r="D13" s="219"/>
      <c r="E13" s="122"/>
      <c r="F13" s="43" t="s">
        <v>453</v>
      </c>
      <c r="G13" s="44"/>
      <c r="H13" s="219"/>
      <c r="I13" s="13"/>
      <c r="J13" s="13"/>
      <c r="K13" s="13"/>
      <c r="L13" s="13"/>
      <c r="M13" s="13"/>
      <c r="N13" s="13"/>
      <c r="O13" s="13"/>
    </row>
    <row r="14" spans="2:15" s="45" customFormat="1" ht="30" customHeight="1">
      <c r="B14" s="46" t="s">
        <v>454</v>
      </c>
      <c r="C14" s="119" t="s">
        <v>103</v>
      </c>
      <c r="D14" s="47">
        <v>0</v>
      </c>
      <c r="E14" s="123"/>
      <c r="F14" s="46" t="s">
        <v>454</v>
      </c>
      <c r="G14" s="119" t="s">
        <v>342</v>
      </c>
      <c r="H14" s="47">
        <v>0</v>
      </c>
      <c r="I14" s="48"/>
      <c r="J14" s="48"/>
      <c r="K14" s="48"/>
      <c r="L14" s="48"/>
      <c r="M14" s="48"/>
      <c r="N14" s="48"/>
      <c r="O14" s="48"/>
    </row>
    <row r="15" spans="2:15" s="1" customFormat="1" ht="30" customHeight="1">
      <c r="B15" s="43" t="s">
        <v>455</v>
      </c>
      <c r="C15" s="44" t="s">
        <v>254</v>
      </c>
      <c r="D15" s="219"/>
      <c r="E15" s="122"/>
      <c r="F15" s="43" t="s">
        <v>455</v>
      </c>
      <c r="G15" s="44" t="s">
        <v>254</v>
      </c>
      <c r="H15" s="219"/>
      <c r="I15" s="13"/>
      <c r="J15" s="13"/>
      <c r="K15" s="13"/>
      <c r="L15" s="13"/>
      <c r="M15" s="13"/>
      <c r="N15" s="13"/>
      <c r="O15" s="13"/>
    </row>
    <row r="16" spans="2:15" s="1" customFormat="1" ht="30" customHeight="1">
      <c r="B16" s="43" t="s">
        <v>456</v>
      </c>
      <c r="C16" s="44"/>
      <c r="D16" s="219"/>
      <c r="E16" s="122"/>
      <c r="F16" s="43" t="s">
        <v>456</v>
      </c>
      <c r="G16" s="44"/>
      <c r="H16" s="219"/>
      <c r="I16" s="13"/>
      <c r="J16" s="13"/>
      <c r="K16" s="13"/>
      <c r="L16" s="13"/>
      <c r="M16" s="13"/>
      <c r="N16" s="13"/>
      <c r="O16" s="13"/>
    </row>
    <row r="17" spans="2:15" s="1" customFormat="1" ht="30" customHeight="1">
      <c r="B17" s="41"/>
      <c r="C17" s="42" t="s">
        <v>104</v>
      </c>
      <c r="D17" s="220">
        <v>12</v>
      </c>
      <c r="E17" s="308"/>
      <c r="F17" s="126"/>
      <c r="G17" s="42" t="s">
        <v>339</v>
      </c>
      <c r="H17" s="218">
        <v>11</v>
      </c>
      <c r="I17" s="13"/>
      <c r="J17" s="13"/>
      <c r="K17" s="13"/>
      <c r="L17" s="13"/>
      <c r="M17" s="13"/>
      <c r="N17" s="13"/>
      <c r="O17" s="13"/>
    </row>
    <row r="18" spans="2:15" s="1" customFormat="1" ht="15.75">
      <c r="B18" s="124"/>
      <c r="C18" s="124"/>
      <c r="D18" s="124"/>
      <c r="E18" s="308"/>
      <c r="F18" s="125"/>
      <c r="G18" s="125"/>
      <c r="H18" s="125"/>
      <c r="I18" s="13"/>
      <c r="J18" s="13"/>
      <c r="K18" s="13"/>
      <c r="L18" s="13"/>
      <c r="M18" s="13"/>
      <c r="N18" s="13"/>
      <c r="O18" s="13"/>
    </row>
    <row r="19" spans="2:15" s="1" customFormat="1" ht="15.75">
      <c r="B19" s="302" t="s">
        <v>293</v>
      </c>
      <c r="C19" s="303" t="s">
        <v>334</v>
      </c>
      <c r="D19" s="306" t="s">
        <v>295</v>
      </c>
      <c r="E19" s="308"/>
      <c r="F19" s="307" t="s">
        <v>293</v>
      </c>
      <c r="G19" s="303" t="s">
        <v>334</v>
      </c>
      <c r="H19" s="276" t="s">
        <v>295</v>
      </c>
      <c r="I19" s="13"/>
      <c r="J19" s="13"/>
      <c r="K19" s="13"/>
      <c r="L19" s="13"/>
      <c r="M19" s="13"/>
      <c r="N19" s="13"/>
      <c r="O19" s="13"/>
    </row>
    <row r="20" spans="2:15" s="1" customFormat="1" ht="15.75">
      <c r="B20" s="302"/>
      <c r="C20" s="303"/>
      <c r="D20" s="306"/>
      <c r="E20" s="308"/>
      <c r="F20" s="307"/>
      <c r="G20" s="303"/>
      <c r="H20" s="276"/>
      <c r="I20" s="13"/>
      <c r="J20" s="13"/>
      <c r="K20" s="13"/>
      <c r="L20" s="13"/>
      <c r="M20" s="13"/>
      <c r="N20" s="13"/>
      <c r="O20" s="13"/>
    </row>
    <row r="21" spans="2:8" ht="30" customHeight="1">
      <c r="B21" s="41"/>
      <c r="C21" s="42" t="s">
        <v>104</v>
      </c>
      <c r="D21" s="218">
        <v>12</v>
      </c>
      <c r="E21" s="120"/>
      <c r="F21" s="41"/>
      <c r="G21" s="42" t="s">
        <v>339</v>
      </c>
      <c r="H21" s="221">
        <v>11</v>
      </c>
    </row>
    <row r="22" spans="2:8" ht="30" customHeight="1">
      <c r="B22" s="43" t="s">
        <v>449</v>
      </c>
      <c r="C22" s="119" t="s">
        <v>336</v>
      </c>
      <c r="D22" s="219">
        <v>1</v>
      </c>
      <c r="E22" s="122"/>
      <c r="F22" s="43" t="s">
        <v>449</v>
      </c>
      <c r="G22" s="119" t="s">
        <v>340</v>
      </c>
      <c r="H22" s="222">
        <v>0</v>
      </c>
    </row>
    <row r="23" spans="2:8" ht="30" customHeight="1">
      <c r="B23" s="43" t="s">
        <v>450</v>
      </c>
      <c r="C23" s="44" t="s">
        <v>534</v>
      </c>
      <c r="D23" s="219"/>
      <c r="E23" s="122"/>
      <c r="F23" s="43" t="s">
        <v>450</v>
      </c>
      <c r="G23" s="44" t="s">
        <v>254</v>
      </c>
      <c r="H23" s="222"/>
    </row>
    <row r="24" spans="2:8" ht="30" customHeight="1">
      <c r="B24" s="43" t="s">
        <v>451</v>
      </c>
      <c r="C24" s="44"/>
      <c r="D24" s="219"/>
      <c r="E24" s="122"/>
      <c r="F24" s="43" t="s">
        <v>451</v>
      </c>
      <c r="G24" s="44"/>
      <c r="H24" s="222"/>
    </row>
    <row r="25" spans="2:8" ht="30" customHeight="1">
      <c r="B25" s="43" t="s">
        <v>452</v>
      </c>
      <c r="C25" s="44"/>
      <c r="D25" s="219"/>
      <c r="E25" s="122"/>
      <c r="F25" s="43" t="s">
        <v>452</v>
      </c>
      <c r="G25" s="44"/>
      <c r="H25" s="222"/>
    </row>
    <row r="26" spans="2:8" ht="30" customHeight="1">
      <c r="B26" s="43" t="s">
        <v>453</v>
      </c>
      <c r="C26" s="44"/>
      <c r="D26" s="219"/>
      <c r="E26" s="122"/>
      <c r="F26" s="43" t="s">
        <v>453</v>
      </c>
      <c r="G26" s="44"/>
      <c r="H26" s="222"/>
    </row>
    <row r="27" spans="2:8" ht="30" customHeight="1">
      <c r="B27" s="46" t="s">
        <v>454</v>
      </c>
      <c r="C27" s="119" t="s">
        <v>341</v>
      </c>
      <c r="D27" s="47">
        <v>0</v>
      </c>
      <c r="E27" s="123"/>
      <c r="F27" s="46" t="s">
        <v>454</v>
      </c>
      <c r="G27" s="119" t="s">
        <v>343</v>
      </c>
      <c r="H27" s="223">
        <v>0</v>
      </c>
    </row>
    <row r="28" spans="2:8" ht="30" customHeight="1">
      <c r="B28" s="43" t="s">
        <v>455</v>
      </c>
      <c r="C28" s="44" t="s">
        <v>254</v>
      </c>
      <c r="D28" s="219"/>
      <c r="E28" s="122"/>
      <c r="F28" s="43" t="s">
        <v>455</v>
      </c>
      <c r="G28" s="44" t="s">
        <v>254</v>
      </c>
      <c r="H28" s="222"/>
    </row>
    <row r="29" spans="2:8" ht="30" customHeight="1">
      <c r="B29" s="43" t="s">
        <v>456</v>
      </c>
      <c r="C29" s="44"/>
      <c r="D29" s="219"/>
      <c r="E29" s="122"/>
      <c r="F29" s="43" t="s">
        <v>456</v>
      </c>
      <c r="G29" s="44"/>
      <c r="H29" s="222"/>
    </row>
    <row r="30" spans="2:8" ht="30" customHeight="1">
      <c r="B30" s="41"/>
      <c r="C30" s="42" t="s">
        <v>337</v>
      </c>
      <c r="D30" s="218">
        <v>11</v>
      </c>
      <c r="E30" s="120"/>
      <c r="F30" s="41"/>
      <c r="G30" s="42" t="s">
        <v>344</v>
      </c>
      <c r="H30" s="221">
        <v>11</v>
      </c>
    </row>
    <row r="35" spans="2:3" s="224" customFormat="1" ht="12.75">
      <c r="B35" s="224" t="s">
        <v>535</v>
      </c>
      <c r="C35" s="224" t="s">
        <v>531</v>
      </c>
    </row>
    <row r="36" s="225" customFormat="1" ht="16.5">
      <c r="B36" s="225" t="s">
        <v>533</v>
      </c>
    </row>
    <row r="37" s="224" customFormat="1" ht="12.75"/>
    <row r="40" spans="1:23" s="110" customFormat="1" ht="24" customHeight="1">
      <c r="A40" s="110" t="s">
        <v>536</v>
      </c>
      <c r="B40" s="144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</row>
  </sheetData>
  <sheetProtection/>
  <mergeCells count="22">
    <mergeCell ref="N7:N9"/>
    <mergeCell ref="O7:O9"/>
    <mergeCell ref="M7:M9"/>
    <mergeCell ref="I7:I9"/>
    <mergeCell ref="L7:L9"/>
    <mergeCell ref="G19:G20"/>
    <mergeCell ref="H19:H20"/>
    <mergeCell ref="B19:B20"/>
    <mergeCell ref="C19:C20"/>
    <mergeCell ref="D19:D20"/>
    <mergeCell ref="F19:F20"/>
    <mergeCell ref="B6:B7"/>
    <mergeCell ref="H6:H7"/>
    <mergeCell ref="E17:E20"/>
    <mergeCell ref="E6:E7"/>
    <mergeCell ref="C6:C7"/>
    <mergeCell ref="D6:D7"/>
    <mergeCell ref="K7:K9"/>
    <mergeCell ref="F6:F7"/>
    <mergeCell ref="G6:G7"/>
    <mergeCell ref="J7:J9"/>
    <mergeCell ref="B4: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64" r:id="rId2"/>
  <ignoredErrors>
    <ignoredError sqref="B10:B16 F10:F16 B22:B29 F22:F29 B9 F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zoomScale="75" zoomScaleNormal="75" zoomScalePageLayoutView="0" workbookViewId="0" topLeftCell="A13">
      <selection activeCell="A24" sqref="A24:IV24"/>
    </sheetView>
  </sheetViews>
  <sheetFormatPr defaultColWidth="9.140625" defaultRowHeight="12.75"/>
  <cols>
    <col min="1" max="1" width="9.140625" style="1" customWidth="1"/>
    <col min="2" max="2" width="8.28125" style="1" customWidth="1"/>
    <col min="3" max="3" width="14.8515625" style="1" customWidth="1"/>
    <col min="4" max="4" width="13.28125" style="1" customWidth="1"/>
    <col min="5" max="5" width="14.57421875" style="1" customWidth="1"/>
    <col min="6" max="6" width="9.140625" style="1" customWidth="1"/>
    <col min="7" max="7" width="8.00390625" style="1" customWidth="1"/>
    <col min="8" max="8" width="20.140625" style="1" customWidth="1"/>
    <col min="9" max="9" width="14.28125" style="1" customWidth="1"/>
    <col min="10" max="10" width="14.00390625" style="1" customWidth="1"/>
    <col min="11" max="11" width="9.140625" style="1" customWidth="1"/>
    <col min="12" max="12" width="8.8515625" style="1" customWidth="1"/>
    <col min="13" max="13" width="17.28125" style="1" customWidth="1"/>
    <col min="14" max="14" width="13.421875" style="1" customWidth="1"/>
    <col min="15" max="15" width="13.140625" style="1" customWidth="1"/>
    <col min="16" max="16384" width="9.140625" style="1" customWidth="1"/>
  </cols>
  <sheetData>
    <row r="2" spans="2:15" ht="15.75">
      <c r="B2" s="52" t="s">
        <v>530</v>
      </c>
      <c r="O2" s="27" t="s">
        <v>386</v>
      </c>
    </row>
    <row r="4" spans="2:15" ht="15.75" customHeight="1">
      <c r="B4" s="311" t="s">
        <v>2</v>
      </c>
      <c r="C4" s="311"/>
      <c r="D4" s="311"/>
      <c r="E4" s="311"/>
      <c r="F4" s="15"/>
      <c r="G4" s="311" t="s">
        <v>3</v>
      </c>
      <c r="H4" s="311"/>
      <c r="I4" s="311"/>
      <c r="J4" s="311"/>
      <c r="K4" s="15"/>
      <c r="L4" s="311" t="s">
        <v>4</v>
      </c>
      <c r="M4" s="311"/>
      <c r="N4" s="311"/>
      <c r="O4" s="311"/>
    </row>
    <row r="5" spans="2:15" ht="15.75">
      <c r="B5" s="49"/>
      <c r="C5" s="15"/>
      <c r="D5" s="15"/>
      <c r="E5" s="15"/>
      <c r="F5" s="15"/>
      <c r="G5" s="49"/>
      <c r="H5" s="15"/>
      <c r="I5" s="15"/>
      <c r="J5" s="15"/>
      <c r="K5" s="15"/>
      <c r="L5" s="15"/>
      <c r="M5" s="15"/>
      <c r="N5" s="15"/>
      <c r="O5" s="15"/>
    </row>
    <row r="6" spans="2:15" ht="56.25" customHeight="1">
      <c r="B6" s="50" t="s">
        <v>5</v>
      </c>
      <c r="C6" s="50" t="s">
        <v>347</v>
      </c>
      <c r="D6" s="50" t="s">
        <v>6</v>
      </c>
      <c r="E6" s="50" t="s">
        <v>29</v>
      </c>
      <c r="F6" s="15"/>
      <c r="G6" s="50" t="s">
        <v>5</v>
      </c>
      <c r="H6" s="50" t="s">
        <v>347</v>
      </c>
      <c r="I6" s="50" t="s">
        <v>6</v>
      </c>
      <c r="J6" s="50" t="s">
        <v>29</v>
      </c>
      <c r="K6" s="15"/>
      <c r="L6" s="50" t="s">
        <v>5</v>
      </c>
      <c r="M6" s="50" t="s">
        <v>347</v>
      </c>
      <c r="N6" s="50" t="s">
        <v>6</v>
      </c>
      <c r="O6" s="50" t="s">
        <v>29</v>
      </c>
    </row>
    <row r="7" spans="2:15" ht="30" customHeight="1">
      <c r="B7" s="50">
        <v>1</v>
      </c>
      <c r="C7" s="10" t="s">
        <v>7</v>
      </c>
      <c r="D7" s="50">
        <v>10</v>
      </c>
      <c r="E7" s="50">
        <v>9</v>
      </c>
      <c r="F7" s="15"/>
      <c r="G7" s="50">
        <v>1</v>
      </c>
      <c r="H7" s="10" t="s">
        <v>8</v>
      </c>
      <c r="I7" s="50">
        <v>3</v>
      </c>
      <c r="J7" s="50">
        <v>2</v>
      </c>
      <c r="K7" s="15"/>
      <c r="L7" s="50">
        <v>1</v>
      </c>
      <c r="M7" s="10" t="s">
        <v>9</v>
      </c>
      <c r="N7" s="50">
        <v>12</v>
      </c>
      <c r="O7" s="50">
        <v>11</v>
      </c>
    </row>
    <row r="8" spans="2:15" ht="30" customHeight="1">
      <c r="B8" s="50">
        <v>2</v>
      </c>
      <c r="C8" s="10" t="s">
        <v>10</v>
      </c>
      <c r="D8" s="50">
        <v>1</v>
      </c>
      <c r="E8" s="50">
        <v>1</v>
      </c>
      <c r="F8" s="15"/>
      <c r="G8" s="50">
        <v>2</v>
      </c>
      <c r="H8" s="10" t="s">
        <v>11</v>
      </c>
      <c r="I8" s="50">
        <v>1</v>
      </c>
      <c r="J8" s="50">
        <v>1</v>
      </c>
      <c r="K8" s="15"/>
      <c r="L8" s="50">
        <v>2</v>
      </c>
      <c r="M8" s="10" t="s">
        <v>12</v>
      </c>
      <c r="N8" s="50"/>
      <c r="O8" s="50"/>
    </row>
    <row r="9" spans="2:15" ht="30" customHeight="1">
      <c r="B9" s="50">
        <v>3</v>
      </c>
      <c r="C9" s="10" t="s">
        <v>13</v>
      </c>
      <c r="D9" s="50">
        <v>0</v>
      </c>
      <c r="E9" s="50">
        <v>0</v>
      </c>
      <c r="F9" s="15"/>
      <c r="G9" s="50">
        <v>3</v>
      </c>
      <c r="H9" s="10" t="s">
        <v>14</v>
      </c>
      <c r="I9" s="50">
        <v>6</v>
      </c>
      <c r="J9" s="50">
        <v>6</v>
      </c>
      <c r="K9" s="15"/>
      <c r="L9" s="50">
        <v>3</v>
      </c>
      <c r="M9" s="10" t="s">
        <v>15</v>
      </c>
      <c r="N9" s="50"/>
      <c r="O9" s="50"/>
    </row>
    <row r="10" spans="2:15" ht="30" customHeight="1">
      <c r="B10" s="50">
        <v>4</v>
      </c>
      <c r="C10" s="10" t="s">
        <v>16</v>
      </c>
      <c r="D10" s="50">
        <v>0</v>
      </c>
      <c r="E10" s="50">
        <v>0</v>
      </c>
      <c r="F10" s="15"/>
      <c r="G10" s="50">
        <v>4</v>
      </c>
      <c r="H10" s="10" t="s">
        <v>17</v>
      </c>
      <c r="I10" s="50">
        <v>2</v>
      </c>
      <c r="J10" s="50">
        <v>2</v>
      </c>
      <c r="K10" s="15"/>
      <c r="L10" s="50">
        <v>4</v>
      </c>
      <c r="M10" s="10" t="s">
        <v>18</v>
      </c>
      <c r="N10" s="50"/>
      <c r="O10" s="50"/>
    </row>
    <row r="11" spans="2:15" ht="30" customHeight="1">
      <c r="B11" s="50">
        <v>5</v>
      </c>
      <c r="C11" s="10" t="s">
        <v>19</v>
      </c>
      <c r="D11" s="50">
        <v>1</v>
      </c>
      <c r="E11" s="50">
        <v>1</v>
      </c>
      <c r="F11" s="15"/>
      <c r="G11" s="50">
        <v>5</v>
      </c>
      <c r="H11" s="10" t="s">
        <v>20</v>
      </c>
      <c r="I11" s="50">
        <v>0</v>
      </c>
      <c r="J11" s="50">
        <v>0</v>
      </c>
      <c r="K11" s="15"/>
      <c r="L11" s="50">
        <v>5</v>
      </c>
      <c r="M11" s="10" t="s">
        <v>21</v>
      </c>
      <c r="N11" s="50"/>
      <c r="O11" s="50"/>
    </row>
    <row r="12" spans="2:15" ht="30" customHeight="1">
      <c r="B12" s="50">
        <v>6</v>
      </c>
      <c r="C12" s="10" t="s">
        <v>22</v>
      </c>
      <c r="D12" s="50">
        <v>0</v>
      </c>
      <c r="E12" s="50">
        <v>0</v>
      </c>
      <c r="F12" s="15"/>
      <c r="G12" s="50"/>
      <c r="H12" s="10" t="s">
        <v>27</v>
      </c>
      <c r="I12" s="216">
        <v>12</v>
      </c>
      <c r="J12" s="216">
        <v>11</v>
      </c>
      <c r="K12" s="15"/>
      <c r="L12" s="50">
        <v>6</v>
      </c>
      <c r="M12" s="10" t="s">
        <v>23</v>
      </c>
      <c r="N12" s="50"/>
      <c r="O12" s="50"/>
    </row>
    <row r="13" spans="2:15" ht="30" customHeight="1">
      <c r="B13" s="50">
        <v>7</v>
      </c>
      <c r="C13" s="10" t="s">
        <v>24</v>
      </c>
      <c r="D13" s="50">
        <v>0</v>
      </c>
      <c r="E13" s="50">
        <v>0</v>
      </c>
      <c r="F13" s="15"/>
      <c r="G13" s="50"/>
      <c r="H13" s="10" t="s">
        <v>25</v>
      </c>
      <c r="I13" s="50"/>
      <c r="J13" s="50"/>
      <c r="K13" s="15"/>
      <c r="L13" s="50">
        <v>7</v>
      </c>
      <c r="M13" s="10" t="s">
        <v>26</v>
      </c>
      <c r="N13" s="50"/>
      <c r="O13" s="50"/>
    </row>
    <row r="14" spans="2:15" ht="30" customHeight="1">
      <c r="B14" s="50"/>
      <c r="C14" s="10" t="s">
        <v>27</v>
      </c>
      <c r="D14" s="216">
        <v>12</v>
      </c>
      <c r="E14" s="216">
        <v>11</v>
      </c>
      <c r="F14" s="15"/>
      <c r="G14" s="28"/>
      <c r="H14" s="24"/>
      <c r="I14" s="28"/>
      <c r="J14" s="28"/>
      <c r="K14" s="15"/>
      <c r="L14" s="50">
        <v>8</v>
      </c>
      <c r="M14" s="10" t="s">
        <v>28</v>
      </c>
      <c r="N14" s="50"/>
      <c r="O14" s="50"/>
    </row>
    <row r="15" spans="2:15" ht="30" customHeight="1">
      <c r="B15" s="28"/>
      <c r="C15" s="24"/>
      <c r="D15" s="28"/>
      <c r="E15" s="28"/>
      <c r="F15" s="15"/>
      <c r="G15" s="28"/>
      <c r="H15" s="24"/>
      <c r="I15" s="28"/>
      <c r="J15" s="28"/>
      <c r="K15" s="15"/>
      <c r="L15" s="50"/>
      <c r="M15" s="216" t="s">
        <v>27</v>
      </c>
      <c r="N15" s="216">
        <f>SUM(N7:N14)</f>
        <v>12</v>
      </c>
      <c r="O15" s="216">
        <f>SUM(O7:O14)</f>
        <v>11</v>
      </c>
    </row>
    <row r="16" spans="2:15" ht="15.75">
      <c r="B16" s="15"/>
      <c r="C16" s="15"/>
      <c r="D16" s="15"/>
      <c r="E16" s="15"/>
      <c r="F16" s="15"/>
      <c r="G16" s="15"/>
      <c r="H16" s="15"/>
      <c r="I16" s="15"/>
      <c r="J16" s="15"/>
      <c r="K16" s="15"/>
      <c r="O16" s="15"/>
    </row>
    <row r="17" spans="6:15" ht="15.75">
      <c r="F17" s="15"/>
      <c r="G17" s="15"/>
      <c r="H17" s="15"/>
      <c r="I17" s="15"/>
      <c r="J17" s="15"/>
      <c r="K17" s="15"/>
      <c r="O17" s="15"/>
    </row>
    <row r="18" ht="15.75">
      <c r="B18" s="52" t="s">
        <v>531</v>
      </c>
    </row>
    <row r="19" ht="15.75">
      <c r="B19" s="1" t="s">
        <v>532</v>
      </c>
    </row>
    <row r="20" ht="15.75">
      <c r="B20" s="1" t="s">
        <v>533</v>
      </c>
    </row>
  </sheetData>
  <sheetProtection/>
  <mergeCells count="3">
    <mergeCell ref="B4:E4"/>
    <mergeCell ref="G4:J4"/>
    <mergeCell ref="L4:O4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5" zoomScaleNormal="75" zoomScalePageLayoutView="0" workbookViewId="0" topLeftCell="A1">
      <selection activeCell="A4" sqref="A4:L4"/>
    </sheetView>
  </sheetViews>
  <sheetFormatPr defaultColWidth="9.140625" defaultRowHeight="12.75"/>
  <cols>
    <col min="1" max="1" width="15.140625" style="112" customWidth="1"/>
    <col min="2" max="2" width="28.8515625" style="112" hidden="1" customWidth="1"/>
    <col min="3" max="3" width="48.140625" style="112" customWidth="1"/>
    <col min="4" max="4" width="48.140625" style="112" hidden="1" customWidth="1"/>
    <col min="5" max="5" width="16.28125" style="112" customWidth="1"/>
    <col min="6" max="6" width="16.140625" style="112" customWidth="1"/>
    <col min="7" max="8" width="17.57421875" style="112" customWidth="1"/>
    <col min="9" max="12" width="19.00390625" style="112" customWidth="1"/>
    <col min="13" max="13" width="20.57421875" style="112" customWidth="1"/>
    <col min="14" max="16384" width="9.140625" style="112" customWidth="1"/>
  </cols>
  <sheetData>
    <row r="1" s="113" customFormat="1" ht="14.25"/>
    <row r="2" spans="1:13" s="113" customFormat="1" ht="15">
      <c r="A2" s="117" t="s">
        <v>530</v>
      </c>
      <c r="M2" s="132" t="s">
        <v>467</v>
      </c>
    </row>
    <row r="3" s="113" customFormat="1" ht="14.25"/>
    <row r="4" spans="1:12" s="113" customFormat="1" ht="18.75">
      <c r="A4" s="312" t="s">
        <v>376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</row>
    <row r="5" spans="3:8" s="113" customFormat="1" ht="15" customHeight="1">
      <c r="C5" s="111"/>
      <c r="E5" s="115"/>
      <c r="F5" s="115"/>
      <c r="G5" s="115"/>
      <c r="H5" s="115"/>
    </row>
    <row r="6" spans="9:13" s="113" customFormat="1" ht="15">
      <c r="I6" s="116"/>
      <c r="K6" s="117"/>
      <c r="M6" s="132" t="s">
        <v>400</v>
      </c>
    </row>
    <row r="7" spans="1:13" s="192" customFormat="1" ht="63" customHeight="1">
      <c r="A7" s="188" t="s">
        <v>356</v>
      </c>
      <c r="B7" s="189"/>
      <c r="C7" s="190" t="s">
        <v>374</v>
      </c>
      <c r="D7" s="191"/>
      <c r="E7" s="190" t="s">
        <v>357</v>
      </c>
      <c r="F7" s="190" t="s">
        <v>358</v>
      </c>
      <c r="G7" s="190" t="s">
        <v>359</v>
      </c>
      <c r="H7" s="190" t="s">
        <v>360</v>
      </c>
      <c r="I7" s="190" t="s">
        <v>361</v>
      </c>
      <c r="J7" s="190" t="s">
        <v>362</v>
      </c>
      <c r="K7" s="190" t="s">
        <v>363</v>
      </c>
      <c r="L7" s="190" t="s">
        <v>364</v>
      </c>
      <c r="M7" s="190" t="s">
        <v>365</v>
      </c>
    </row>
    <row r="8" spans="1:13" s="192" customFormat="1" ht="15">
      <c r="A8" s="193" t="s">
        <v>351</v>
      </c>
      <c r="B8" s="194"/>
      <c r="C8" s="193" t="s">
        <v>354</v>
      </c>
      <c r="D8" s="195"/>
      <c r="E8" s="196" t="s">
        <v>355</v>
      </c>
      <c r="F8" s="196" t="s">
        <v>366</v>
      </c>
      <c r="G8" s="196" t="s">
        <v>367</v>
      </c>
      <c r="H8" s="196" t="s">
        <v>368</v>
      </c>
      <c r="I8" s="196" t="s">
        <v>369</v>
      </c>
      <c r="J8" s="196" t="s">
        <v>370</v>
      </c>
      <c r="K8" s="196" t="s">
        <v>371</v>
      </c>
      <c r="L8" s="196" t="s">
        <v>372</v>
      </c>
      <c r="M8" s="196" t="s">
        <v>373</v>
      </c>
    </row>
    <row r="9" spans="1:13" s="204" customFormat="1" ht="24.75" customHeight="1">
      <c r="A9" s="197">
        <v>1</v>
      </c>
      <c r="B9" s="198" t="e">
        <f>CONCATENATE(#REF!,RIGHT(CONCATENATE("0",#REF!),3),RIGHT(CONCATENATE("0",$A9),2))</f>
        <v>#REF!</v>
      </c>
      <c r="C9" s="199"/>
      <c r="D9" s="200" t="e">
        <f>+VALUE(B9)</f>
        <v>#REF!</v>
      </c>
      <c r="E9" s="201"/>
      <c r="F9" s="201"/>
      <c r="G9" s="202"/>
      <c r="H9" s="202"/>
      <c r="I9" s="202"/>
      <c r="J9" s="203"/>
      <c r="K9" s="203"/>
      <c r="L9" s="202"/>
      <c r="M9" s="202"/>
    </row>
    <row r="10" spans="1:13" s="204" customFormat="1" ht="24.75" customHeight="1">
      <c r="A10" s="197"/>
      <c r="B10" s="198"/>
      <c r="C10" s="205" t="s">
        <v>352</v>
      </c>
      <c r="D10" s="200"/>
      <c r="E10" s="201"/>
      <c r="F10" s="201"/>
      <c r="G10" s="202"/>
      <c r="H10" s="202"/>
      <c r="I10" s="202"/>
      <c r="J10" s="203"/>
      <c r="K10" s="203"/>
      <c r="L10" s="202"/>
      <c r="M10" s="202"/>
    </row>
    <row r="11" spans="1:13" s="204" customFormat="1" ht="24.75" customHeight="1">
      <c r="A11" s="197"/>
      <c r="B11" s="198"/>
      <c r="C11" s="205" t="s">
        <v>353</v>
      </c>
      <c r="D11" s="200"/>
      <c r="E11" s="201"/>
      <c r="F11" s="201"/>
      <c r="G11" s="202"/>
      <c r="H11" s="202"/>
      <c r="I11" s="202"/>
      <c r="J11" s="203"/>
      <c r="K11" s="203"/>
      <c r="L11" s="202"/>
      <c r="M11" s="202"/>
    </row>
    <row r="12" spans="1:13" s="204" customFormat="1" ht="24.75" customHeight="1">
      <c r="A12" s="197"/>
      <c r="B12" s="198"/>
      <c r="C12" s="205" t="s">
        <v>375</v>
      </c>
      <c r="D12" s="200"/>
      <c r="E12" s="201"/>
      <c r="F12" s="201"/>
      <c r="G12" s="202"/>
      <c r="H12" s="202"/>
      <c r="I12" s="202"/>
      <c r="J12" s="203"/>
      <c r="K12" s="203"/>
      <c r="L12" s="202"/>
      <c r="M12" s="202"/>
    </row>
    <row r="13" spans="1:13" s="204" customFormat="1" ht="24.75" customHeight="1">
      <c r="A13" s="197">
        <f>A9+1</f>
        <v>2</v>
      </c>
      <c r="B13" s="198" t="e">
        <f>CONCATENATE(#REF!,RIGHT(CONCATENATE("0",#REF!),3),RIGHT(CONCATENATE("0",$A13),2))</f>
        <v>#REF!</v>
      </c>
      <c r="C13" s="199"/>
      <c r="D13" s="200" t="e">
        <f aca="true" t="shared" si="0" ref="D13:D37">+VALUE(B13)</f>
        <v>#REF!</v>
      </c>
      <c r="E13" s="201"/>
      <c r="F13" s="201"/>
      <c r="G13" s="202"/>
      <c r="H13" s="202"/>
      <c r="I13" s="202"/>
      <c r="J13" s="203"/>
      <c r="K13" s="203"/>
      <c r="L13" s="202"/>
      <c r="M13" s="202"/>
    </row>
    <row r="14" spans="1:13" s="204" customFormat="1" ht="24.75" customHeight="1">
      <c r="A14" s="197"/>
      <c r="B14" s="198"/>
      <c r="C14" s="205" t="s">
        <v>352</v>
      </c>
      <c r="D14" s="200"/>
      <c r="E14" s="201"/>
      <c r="F14" s="201"/>
      <c r="G14" s="202"/>
      <c r="H14" s="202"/>
      <c r="I14" s="202"/>
      <c r="J14" s="203"/>
      <c r="K14" s="203"/>
      <c r="L14" s="202"/>
      <c r="M14" s="202"/>
    </row>
    <row r="15" spans="1:13" s="204" customFormat="1" ht="24.75" customHeight="1">
      <c r="A15" s="197"/>
      <c r="B15" s="198"/>
      <c r="C15" s="205" t="s">
        <v>353</v>
      </c>
      <c r="D15" s="200"/>
      <c r="E15" s="201"/>
      <c r="F15" s="201"/>
      <c r="G15" s="202"/>
      <c r="H15" s="202"/>
      <c r="I15" s="202"/>
      <c r="J15" s="203"/>
      <c r="K15" s="203"/>
      <c r="L15" s="202"/>
      <c r="M15" s="202"/>
    </row>
    <row r="16" spans="1:13" s="204" customFormat="1" ht="24.75" customHeight="1">
      <c r="A16" s="197"/>
      <c r="B16" s="198"/>
      <c r="C16" s="205" t="s">
        <v>375</v>
      </c>
      <c r="D16" s="200"/>
      <c r="E16" s="201"/>
      <c r="F16" s="201"/>
      <c r="G16" s="202"/>
      <c r="H16" s="202"/>
      <c r="I16" s="202"/>
      <c r="J16" s="203"/>
      <c r="K16" s="203"/>
      <c r="L16" s="202"/>
      <c r="M16" s="202"/>
    </row>
    <row r="17" spans="1:13" s="204" customFormat="1" ht="24.75" customHeight="1">
      <c r="A17" s="197">
        <f>A13+1</f>
        <v>3</v>
      </c>
      <c r="B17" s="198" t="e">
        <f>CONCATENATE(#REF!,RIGHT(CONCATENATE("0",#REF!),3),RIGHT(CONCATENATE("0",$A17),2))</f>
        <v>#REF!</v>
      </c>
      <c r="C17" s="199"/>
      <c r="D17" s="200" t="e">
        <f t="shared" si="0"/>
        <v>#REF!</v>
      </c>
      <c r="E17" s="201"/>
      <c r="F17" s="201"/>
      <c r="G17" s="202"/>
      <c r="H17" s="202"/>
      <c r="I17" s="202"/>
      <c r="J17" s="203"/>
      <c r="K17" s="203"/>
      <c r="L17" s="202"/>
      <c r="M17" s="202"/>
    </row>
    <row r="18" spans="1:13" s="204" customFormat="1" ht="24.75" customHeight="1">
      <c r="A18" s="197"/>
      <c r="B18" s="198"/>
      <c r="C18" s="205" t="s">
        <v>352</v>
      </c>
      <c r="D18" s="200"/>
      <c r="E18" s="201"/>
      <c r="F18" s="201"/>
      <c r="G18" s="202"/>
      <c r="H18" s="202"/>
      <c r="I18" s="202"/>
      <c r="J18" s="203"/>
      <c r="K18" s="203"/>
      <c r="L18" s="202"/>
      <c r="M18" s="202"/>
    </row>
    <row r="19" spans="1:13" s="204" customFormat="1" ht="24.75" customHeight="1">
      <c r="A19" s="197"/>
      <c r="B19" s="198"/>
      <c r="C19" s="205" t="s">
        <v>353</v>
      </c>
      <c r="D19" s="200"/>
      <c r="E19" s="201"/>
      <c r="F19" s="201"/>
      <c r="G19" s="202"/>
      <c r="H19" s="202"/>
      <c r="I19" s="202"/>
      <c r="J19" s="203"/>
      <c r="K19" s="203"/>
      <c r="L19" s="202"/>
      <c r="M19" s="202"/>
    </row>
    <row r="20" spans="1:13" s="204" customFormat="1" ht="24.75" customHeight="1">
      <c r="A20" s="197"/>
      <c r="B20" s="198"/>
      <c r="C20" s="205" t="s">
        <v>375</v>
      </c>
      <c r="D20" s="200"/>
      <c r="E20" s="201"/>
      <c r="F20" s="201"/>
      <c r="G20" s="202"/>
      <c r="H20" s="202"/>
      <c r="I20" s="202"/>
      <c r="J20" s="203"/>
      <c r="K20" s="203"/>
      <c r="L20" s="202"/>
      <c r="M20" s="202"/>
    </row>
    <row r="21" spans="1:13" s="204" customFormat="1" ht="24.75" customHeight="1">
      <c r="A21" s="197">
        <f>A17+1</f>
        <v>4</v>
      </c>
      <c r="B21" s="198" t="e">
        <f>CONCATENATE(#REF!,RIGHT(CONCATENATE("0",#REF!),3),RIGHT(CONCATENATE("0",$A21),2))</f>
        <v>#REF!</v>
      </c>
      <c r="C21" s="199"/>
      <c r="D21" s="200" t="e">
        <f t="shared" si="0"/>
        <v>#REF!</v>
      </c>
      <c r="E21" s="201"/>
      <c r="F21" s="201"/>
      <c r="G21" s="202"/>
      <c r="H21" s="202"/>
      <c r="I21" s="202"/>
      <c r="J21" s="203"/>
      <c r="K21" s="203"/>
      <c r="L21" s="202"/>
      <c r="M21" s="202"/>
    </row>
    <row r="22" spans="1:13" s="204" customFormat="1" ht="24.75" customHeight="1">
      <c r="A22" s="197">
        <f aca="true" t="shared" si="1" ref="A22:A37">A21+1</f>
        <v>5</v>
      </c>
      <c r="B22" s="198" t="e">
        <f>CONCATENATE(#REF!,RIGHT(CONCATENATE("0",#REF!),3),RIGHT(CONCATENATE("0",$A22),2))</f>
        <v>#REF!</v>
      </c>
      <c r="C22" s="199"/>
      <c r="D22" s="200" t="e">
        <f t="shared" si="0"/>
        <v>#REF!</v>
      </c>
      <c r="E22" s="201"/>
      <c r="F22" s="201"/>
      <c r="G22" s="202"/>
      <c r="H22" s="202"/>
      <c r="I22" s="203"/>
      <c r="J22" s="203"/>
      <c r="K22" s="203"/>
      <c r="L22" s="202"/>
      <c r="M22" s="202"/>
    </row>
    <row r="23" spans="1:13" s="204" customFormat="1" ht="24.75" customHeight="1">
      <c r="A23" s="197">
        <f t="shared" si="1"/>
        <v>6</v>
      </c>
      <c r="B23" s="198" t="e">
        <f>CONCATENATE(#REF!,RIGHT(CONCATENATE("0",#REF!),3),RIGHT(CONCATENATE("0",$A23),2))</f>
        <v>#REF!</v>
      </c>
      <c r="C23" s="199"/>
      <c r="D23" s="200" t="e">
        <f t="shared" si="0"/>
        <v>#REF!</v>
      </c>
      <c r="E23" s="201"/>
      <c r="F23" s="201"/>
      <c r="G23" s="202"/>
      <c r="H23" s="202"/>
      <c r="I23" s="203"/>
      <c r="J23" s="203"/>
      <c r="K23" s="203"/>
      <c r="L23" s="202"/>
      <c r="M23" s="202"/>
    </row>
    <row r="24" spans="1:13" s="204" customFormat="1" ht="24.75" customHeight="1">
      <c r="A24" s="197">
        <f t="shared" si="1"/>
        <v>7</v>
      </c>
      <c r="B24" s="198" t="e">
        <f>CONCATENATE(#REF!,RIGHT(CONCATENATE("0",#REF!),3),RIGHT(CONCATENATE("0",$A24),2))</f>
        <v>#REF!</v>
      </c>
      <c r="C24" s="206"/>
      <c r="D24" s="200" t="e">
        <f t="shared" si="0"/>
        <v>#REF!</v>
      </c>
      <c r="E24" s="201"/>
      <c r="F24" s="201"/>
      <c r="G24" s="202"/>
      <c r="H24" s="202"/>
      <c r="I24" s="202"/>
      <c r="J24" s="202"/>
      <c r="K24" s="202"/>
      <c r="L24" s="202"/>
      <c r="M24" s="202"/>
    </row>
    <row r="25" spans="1:13" s="204" customFormat="1" ht="24.75" customHeight="1">
      <c r="A25" s="197">
        <f t="shared" si="1"/>
        <v>8</v>
      </c>
      <c r="B25" s="198" t="e">
        <f>CONCATENATE(#REF!,RIGHT(CONCATENATE("0",#REF!),3),RIGHT(CONCATENATE("0",$A25),2))</f>
        <v>#REF!</v>
      </c>
      <c r="C25" s="206"/>
      <c r="D25" s="200" t="e">
        <f t="shared" si="0"/>
        <v>#REF!</v>
      </c>
      <c r="E25" s="201"/>
      <c r="F25" s="201"/>
      <c r="G25" s="202"/>
      <c r="H25" s="202"/>
      <c r="I25" s="202"/>
      <c r="J25" s="202"/>
      <c r="K25" s="202"/>
      <c r="L25" s="202"/>
      <c r="M25" s="202"/>
    </row>
    <row r="26" spans="1:13" s="204" customFormat="1" ht="24.75" customHeight="1">
      <c r="A26" s="197">
        <f t="shared" si="1"/>
        <v>9</v>
      </c>
      <c r="B26" s="198" t="e">
        <f>CONCATENATE(#REF!,RIGHT(CONCATENATE("0",#REF!),3),RIGHT(CONCATENATE("0",$A26),2))</f>
        <v>#REF!</v>
      </c>
      <c r="C26" s="206"/>
      <c r="D26" s="200" t="e">
        <f t="shared" si="0"/>
        <v>#REF!</v>
      </c>
      <c r="E26" s="201"/>
      <c r="F26" s="201"/>
      <c r="G26" s="202"/>
      <c r="H26" s="202"/>
      <c r="I26" s="202"/>
      <c r="J26" s="202"/>
      <c r="K26" s="202"/>
      <c r="L26" s="202"/>
      <c r="M26" s="202"/>
    </row>
    <row r="27" spans="1:13" s="204" customFormat="1" ht="24.75" customHeight="1">
      <c r="A27" s="197">
        <f t="shared" si="1"/>
        <v>10</v>
      </c>
      <c r="B27" s="198" t="e">
        <f>CONCATENATE(#REF!,RIGHT(CONCATENATE("0",#REF!),3),RIGHT(CONCATENATE("0",$A27),2))</f>
        <v>#REF!</v>
      </c>
      <c r="C27" s="206"/>
      <c r="D27" s="200" t="e">
        <f t="shared" si="0"/>
        <v>#REF!</v>
      </c>
      <c r="E27" s="201"/>
      <c r="F27" s="201"/>
      <c r="G27" s="202"/>
      <c r="H27" s="202"/>
      <c r="I27" s="202"/>
      <c r="J27" s="202"/>
      <c r="K27" s="202"/>
      <c r="L27" s="202"/>
      <c r="M27" s="202"/>
    </row>
    <row r="28" spans="1:13" s="204" customFormat="1" ht="24.75" customHeight="1">
      <c r="A28" s="197">
        <f t="shared" si="1"/>
        <v>11</v>
      </c>
      <c r="B28" s="198" t="e">
        <f>CONCATENATE(#REF!,RIGHT(CONCATENATE("0",#REF!),3),RIGHT(CONCATENATE("0",$A28),2))</f>
        <v>#REF!</v>
      </c>
      <c r="C28" s="206"/>
      <c r="D28" s="200" t="e">
        <f t="shared" si="0"/>
        <v>#REF!</v>
      </c>
      <c r="E28" s="201"/>
      <c r="F28" s="201"/>
      <c r="G28" s="202"/>
      <c r="H28" s="202"/>
      <c r="I28" s="202"/>
      <c r="J28" s="202"/>
      <c r="K28" s="202"/>
      <c r="L28" s="202"/>
      <c r="M28" s="202"/>
    </row>
    <row r="29" spans="1:13" s="204" customFormat="1" ht="24.75" customHeight="1">
      <c r="A29" s="197">
        <f t="shared" si="1"/>
        <v>12</v>
      </c>
      <c r="B29" s="198" t="e">
        <f>CONCATENATE(#REF!,RIGHT(CONCATENATE("0",#REF!),3),RIGHT(CONCATENATE("0",$A29),2))</f>
        <v>#REF!</v>
      </c>
      <c r="C29" s="206"/>
      <c r="D29" s="200" t="e">
        <f t="shared" si="0"/>
        <v>#REF!</v>
      </c>
      <c r="E29" s="201"/>
      <c r="F29" s="201"/>
      <c r="G29" s="202"/>
      <c r="H29" s="202"/>
      <c r="I29" s="202"/>
      <c r="J29" s="202"/>
      <c r="K29" s="202"/>
      <c r="L29" s="202"/>
      <c r="M29" s="202"/>
    </row>
    <row r="30" spans="1:13" s="204" customFormat="1" ht="24.75" customHeight="1">
      <c r="A30" s="197">
        <f t="shared" si="1"/>
        <v>13</v>
      </c>
      <c r="B30" s="198" t="e">
        <f>CONCATENATE(#REF!,RIGHT(CONCATENATE("0",#REF!),3),RIGHT(CONCATENATE("0",$A30),2))</f>
        <v>#REF!</v>
      </c>
      <c r="C30" s="206"/>
      <c r="D30" s="200" t="e">
        <f t="shared" si="0"/>
        <v>#REF!</v>
      </c>
      <c r="E30" s="201"/>
      <c r="F30" s="201"/>
      <c r="G30" s="202"/>
      <c r="H30" s="202"/>
      <c r="I30" s="202"/>
      <c r="J30" s="202"/>
      <c r="K30" s="202"/>
      <c r="L30" s="202"/>
      <c r="M30" s="202"/>
    </row>
    <row r="31" spans="1:13" s="204" customFormat="1" ht="24.75" customHeight="1">
      <c r="A31" s="197">
        <f t="shared" si="1"/>
        <v>14</v>
      </c>
      <c r="B31" s="198" t="e">
        <f>CONCATENATE(#REF!,RIGHT(CONCATENATE("0",#REF!),3),RIGHT(CONCATENATE("0",$A31),2))</f>
        <v>#REF!</v>
      </c>
      <c r="C31" s="206"/>
      <c r="D31" s="200" t="e">
        <f t="shared" si="0"/>
        <v>#REF!</v>
      </c>
      <c r="E31" s="201"/>
      <c r="F31" s="201"/>
      <c r="G31" s="202"/>
      <c r="H31" s="202"/>
      <c r="I31" s="202"/>
      <c r="J31" s="202"/>
      <c r="K31" s="202"/>
      <c r="L31" s="202"/>
      <c r="M31" s="202"/>
    </row>
    <row r="32" spans="1:13" s="204" customFormat="1" ht="24.75" customHeight="1">
      <c r="A32" s="197">
        <f t="shared" si="1"/>
        <v>15</v>
      </c>
      <c r="B32" s="198" t="e">
        <f>CONCATENATE(#REF!,RIGHT(CONCATENATE("0",#REF!),3),RIGHT(CONCATENATE("0",$A32),2))</f>
        <v>#REF!</v>
      </c>
      <c r="C32" s="206"/>
      <c r="D32" s="200" t="e">
        <f t="shared" si="0"/>
        <v>#REF!</v>
      </c>
      <c r="E32" s="201"/>
      <c r="F32" s="201"/>
      <c r="G32" s="202"/>
      <c r="H32" s="202"/>
      <c r="I32" s="202"/>
      <c r="J32" s="202"/>
      <c r="K32" s="202"/>
      <c r="L32" s="202"/>
      <c r="M32" s="202"/>
    </row>
    <row r="33" spans="1:13" s="204" customFormat="1" ht="24.75" customHeight="1">
      <c r="A33" s="197">
        <f t="shared" si="1"/>
        <v>16</v>
      </c>
      <c r="B33" s="198" t="e">
        <f>CONCATENATE(#REF!,RIGHT(CONCATENATE("0",#REF!),3),RIGHT(CONCATENATE("0",$A33),2))</f>
        <v>#REF!</v>
      </c>
      <c r="C33" s="206"/>
      <c r="D33" s="200" t="e">
        <f t="shared" si="0"/>
        <v>#REF!</v>
      </c>
      <c r="E33" s="201"/>
      <c r="F33" s="201"/>
      <c r="G33" s="202"/>
      <c r="H33" s="202"/>
      <c r="I33" s="202"/>
      <c r="J33" s="202"/>
      <c r="K33" s="202"/>
      <c r="L33" s="202"/>
      <c r="M33" s="202"/>
    </row>
    <row r="34" spans="1:13" s="204" customFormat="1" ht="24.75" customHeight="1">
      <c r="A34" s="197">
        <f t="shared" si="1"/>
        <v>17</v>
      </c>
      <c r="B34" s="198" t="e">
        <f>CONCATENATE(#REF!,RIGHT(CONCATENATE("0",#REF!),3),RIGHT(CONCATENATE("0",$A34),2))</f>
        <v>#REF!</v>
      </c>
      <c r="C34" s="206"/>
      <c r="D34" s="200" t="e">
        <f t="shared" si="0"/>
        <v>#REF!</v>
      </c>
      <c r="E34" s="201"/>
      <c r="F34" s="201"/>
      <c r="G34" s="202"/>
      <c r="H34" s="202"/>
      <c r="I34" s="202"/>
      <c r="J34" s="202"/>
      <c r="K34" s="202"/>
      <c r="L34" s="202"/>
      <c r="M34" s="202"/>
    </row>
    <row r="35" spans="1:13" s="204" customFormat="1" ht="24.75" customHeight="1">
      <c r="A35" s="197">
        <f t="shared" si="1"/>
        <v>18</v>
      </c>
      <c r="B35" s="198" t="e">
        <f>CONCATENATE(#REF!,RIGHT(CONCATENATE("0",#REF!),3),RIGHT(CONCATENATE("0",$A35),2))</f>
        <v>#REF!</v>
      </c>
      <c r="C35" s="206"/>
      <c r="D35" s="200" t="e">
        <f t="shared" si="0"/>
        <v>#REF!</v>
      </c>
      <c r="E35" s="201"/>
      <c r="F35" s="201"/>
      <c r="G35" s="202"/>
      <c r="H35" s="202"/>
      <c r="I35" s="202"/>
      <c r="J35" s="202"/>
      <c r="K35" s="202"/>
      <c r="L35" s="202"/>
      <c r="M35" s="202"/>
    </row>
    <row r="36" spans="1:13" s="204" customFormat="1" ht="24.75" customHeight="1">
      <c r="A36" s="197">
        <f t="shared" si="1"/>
        <v>19</v>
      </c>
      <c r="B36" s="198" t="e">
        <f>CONCATENATE(#REF!,RIGHT(CONCATENATE("0",#REF!),3),RIGHT(CONCATENATE("0",$A36),2))</f>
        <v>#REF!</v>
      </c>
      <c r="C36" s="206"/>
      <c r="D36" s="200" t="e">
        <f t="shared" si="0"/>
        <v>#REF!</v>
      </c>
      <c r="E36" s="201"/>
      <c r="F36" s="201"/>
      <c r="G36" s="202"/>
      <c r="H36" s="202"/>
      <c r="I36" s="202"/>
      <c r="J36" s="202"/>
      <c r="K36" s="202"/>
      <c r="L36" s="202"/>
      <c r="M36" s="202"/>
    </row>
    <row r="37" spans="1:13" s="204" customFormat="1" ht="24.75" customHeight="1">
      <c r="A37" s="197">
        <f t="shared" si="1"/>
        <v>20</v>
      </c>
      <c r="B37" s="198" t="e">
        <f>CONCATENATE(#REF!,RIGHT(CONCATENATE("0",#REF!),3),RIGHT(CONCATENATE("0",$A37),2))</f>
        <v>#REF!</v>
      </c>
      <c r="C37" s="206"/>
      <c r="D37" s="200" t="e">
        <f t="shared" si="0"/>
        <v>#REF!</v>
      </c>
      <c r="E37" s="201"/>
      <c r="F37" s="201"/>
      <c r="G37" s="202"/>
      <c r="H37" s="202"/>
      <c r="I37" s="202"/>
      <c r="J37" s="202"/>
      <c r="K37" s="202"/>
      <c r="L37" s="202"/>
      <c r="M37" s="202"/>
    </row>
    <row r="38" spans="1:13" ht="15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</row>
    <row r="39" spans="1:13" ht="15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</row>
    <row r="40" spans="1:13" ht="15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</row>
  </sheetData>
  <sheetProtection/>
  <mergeCells count="1">
    <mergeCell ref="A4:L4"/>
  </mergeCells>
  <conditionalFormatting sqref="J26:J37 K22:L25 K9:K21">
    <cfRule type="expression" priority="1" dxfId="0" stopIfTrue="1">
      <formula>$J$1&gt;0</formula>
    </cfRule>
  </conditionalFormatting>
  <conditionalFormatting sqref="K26:K37 L9:L25">
    <cfRule type="expression" priority="2" dxfId="0" stopIfTrue="1">
      <formula>$K$1&gt;0</formula>
    </cfRule>
  </conditionalFormatting>
  <conditionalFormatting sqref="K31:M37 K27:L30 K26 M17:M30 L17:L25 L9:M16">
    <cfRule type="expression" priority="3" dxfId="0" stopIfTrue="1">
      <formula>$L$1&gt;0</formula>
    </cfRule>
  </conditionalFormatting>
  <conditionalFormatting sqref="L31:M37 L27:L30 M9:M30">
    <cfRule type="expression" priority="4" dxfId="0" stopIfTrue="1">
      <formula>$M$1&gt;0</formula>
    </cfRule>
  </conditionalFormatting>
  <conditionalFormatting sqref="J26:J37 K22:L25 K9:K21">
    <cfRule type="expression" priority="5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59" r:id="rId1"/>
  <ignoredErrors>
    <ignoredError sqref="I7:L7 A8 C8 E8:M8" numberStoredAsText="1"/>
    <ignoredError sqref="B9 D9 B13 D13 B17 D17 B21:B37 D21:D37" evalErro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23.57421875" style="1" customWidth="1"/>
    <col min="2" max="2" width="32.28125" style="1" customWidth="1"/>
    <col min="3" max="3" width="31.421875" style="1" customWidth="1"/>
    <col min="4" max="4" width="19.7109375" style="1" customWidth="1"/>
    <col min="5" max="5" width="18.8515625" style="1" customWidth="1"/>
    <col min="6" max="6" width="20.00390625" style="1" customWidth="1"/>
    <col min="7" max="7" width="17.00390625" style="1" customWidth="1"/>
    <col min="8" max="8" width="17.28125" style="1" customWidth="1"/>
    <col min="9" max="9" width="18.7109375" style="1" customWidth="1"/>
    <col min="10" max="16384" width="9.140625" style="1" customWidth="1"/>
  </cols>
  <sheetData>
    <row r="2" spans="1:9" ht="15.75">
      <c r="A2" s="52" t="s">
        <v>530</v>
      </c>
      <c r="I2" s="7"/>
    </row>
    <row r="3" ht="15.75">
      <c r="I3" s="27" t="s">
        <v>468</v>
      </c>
    </row>
    <row r="5" spans="1:13" ht="15.75">
      <c r="A5" s="315" t="s">
        <v>399</v>
      </c>
      <c r="B5" s="315"/>
      <c r="C5" s="315"/>
      <c r="D5" s="315"/>
      <c r="E5" s="315"/>
      <c r="F5" s="315"/>
      <c r="G5" s="315"/>
      <c r="H5" s="315"/>
      <c r="I5" s="315"/>
      <c r="J5" s="6"/>
      <c r="K5" s="6"/>
      <c r="L5" s="6"/>
      <c r="M5" s="6"/>
    </row>
    <row r="8" spans="1:13" ht="15.75">
      <c r="A8" s="6" t="s">
        <v>119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ht="15.75">
      <c r="I10" s="1" t="s">
        <v>400</v>
      </c>
    </row>
    <row r="11" spans="1:13" ht="60.75" customHeight="1">
      <c r="A11" s="10" t="s">
        <v>113</v>
      </c>
      <c r="B11" s="10" t="s">
        <v>0</v>
      </c>
      <c r="C11" s="10" t="s">
        <v>471</v>
      </c>
      <c r="D11" s="254" t="s">
        <v>121</v>
      </c>
      <c r="E11" s="254"/>
      <c r="F11" s="254"/>
      <c r="G11" s="254" t="s">
        <v>122</v>
      </c>
      <c r="H11" s="254"/>
      <c r="I11" s="254"/>
      <c r="J11" s="15"/>
      <c r="K11" s="15"/>
      <c r="L11" s="15"/>
      <c r="M11" s="15"/>
    </row>
    <row r="12" spans="1:9" ht="15.75">
      <c r="A12" s="11"/>
      <c r="B12" s="11"/>
      <c r="C12" s="11"/>
      <c r="D12" s="109" t="s">
        <v>458</v>
      </c>
      <c r="E12" s="109" t="s">
        <v>349</v>
      </c>
      <c r="F12" s="109" t="s">
        <v>457</v>
      </c>
      <c r="G12" s="109" t="s">
        <v>458</v>
      </c>
      <c r="H12" s="109" t="s">
        <v>349</v>
      </c>
      <c r="I12" s="109" t="s">
        <v>457</v>
      </c>
    </row>
    <row r="13" spans="1:9" ht="15.75">
      <c r="A13" s="313" t="s">
        <v>114</v>
      </c>
      <c r="B13" s="11"/>
      <c r="C13" s="11"/>
      <c r="D13" s="11"/>
      <c r="E13" s="11"/>
      <c r="F13" s="11"/>
      <c r="G13" s="11"/>
      <c r="H13" s="11"/>
      <c r="I13" s="11"/>
    </row>
    <row r="14" spans="1:9" ht="15.75">
      <c r="A14" s="313"/>
      <c r="B14" s="11"/>
      <c r="C14" s="11"/>
      <c r="D14" s="11"/>
      <c r="E14" s="11"/>
      <c r="F14" s="11"/>
      <c r="G14" s="11"/>
      <c r="H14" s="11"/>
      <c r="I14" s="11"/>
    </row>
    <row r="15" spans="1:9" ht="15.75">
      <c r="A15" s="313"/>
      <c r="B15" s="11"/>
      <c r="C15" s="11"/>
      <c r="D15" s="11"/>
      <c r="E15" s="11"/>
      <c r="F15" s="11"/>
      <c r="G15" s="11"/>
      <c r="H15" s="11"/>
      <c r="I15" s="11"/>
    </row>
    <row r="16" spans="1:9" ht="15.75">
      <c r="A16" s="313" t="s">
        <v>115</v>
      </c>
      <c r="B16" s="11"/>
      <c r="C16" s="11"/>
      <c r="D16" s="11"/>
      <c r="E16" s="11"/>
      <c r="F16" s="11"/>
      <c r="G16" s="11"/>
      <c r="H16" s="11"/>
      <c r="I16" s="11"/>
    </row>
    <row r="17" spans="1:9" ht="15.75">
      <c r="A17" s="313"/>
      <c r="B17" s="11"/>
      <c r="C17" s="11"/>
      <c r="D17" s="11"/>
      <c r="E17" s="11"/>
      <c r="F17" s="11"/>
      <c r="G17" s="11"/>
      <c r="H17" s="11"/>
      <c r="I17" s="11"/>
    </row>
    <row r="18" spans="1:9" ht="15.75">
      <c r="A18" s="313"/>
      <c r="B18" s="11"/>
      <c r="C18" s="11"/>
      <c r="D18" s="11"/>
      <c r="E18" s="11"/>
      <c r="F18" s="11"/>
      <c r="G18" s="11"/>
      <c r="H18" s="11"/>
      <c r="I18" s="11"/>
    </row>
    <row r="19" spans="1:9" ht="15.75">
      <c r="A19" s="313" t="s">
        <v>116</v>
      </c>
      <c r="B19" s="11"/>
      <c r="C19" s="11"/>
      <c r="D19" s="11"/>
      <c r="E19" s="11"/>
      <c r="F19" s="11"/>
      <c r="G19" s="11"/>
      <c r="H19" s="11"/>
      <c r="I19" s="11"/>
    </row>
    <row r="20" spans="1:9" ht="15.75">
      <c r="A20" s="313"/>
      <c r="B20" s="11"/>
      <c r="C20" s="11"/>
      <c r="D20" s="11"/>
      <c r="E20" s="11"/>
      <c r="F20" s="11"/>
      <c r="G20" s="11"/>
      <c r="H20" s="11"/>
      <c r="I20" s="11"/>
    </row>
    <row r="21" spans="1:9" ht="15.75">
      <c r="A21" s="313"/>
      <c r="B21" s="11"/>
      <c r="C21" s="11"/>
      <c r="D21" s="11"/>
      <c r="E21" s="11"/>
      <c r="F21" s="11"/>
      <c r="G21" s="11"/>
      <c r="H21" s="11"/>
      <c r="I21" s="11"/>
    </row>
    <row r="22" spans="1:9" ht="15.75">
      <c r="A22" s="313" t="s">
        <v>117</v>
      </c>
      <c r="B22" s="11"/>
      <c r="C22" s="11"/>
      <c r="D22" s="11"/>
      <c r="E22" s="11"/>
      <c r="F22" s="11"/>
      <c r="G22" s="11"/>
      <c r="H22" s="11"/>
      <c r="I22" s="11"/>
    </row>
    <row r="23" spans="1:9" ht="15.75">
      <c r="A23" s="313"/>
      <c r="B23" s="11"/>
      <c r="C23" s="11"/>
      <c r="D23" s="11"/>
      <c r="E23" s="11"/>
      <c r="F23" s="11"/>
      <c r="G23" s="11"/>
      <c r="H23" s="11"/>
      <c r="I23" s="11"/>
    </row>
    <row r="24" spans="1:9" ht="15.75">
      <c r="A24" s="313"/>
      <c r="B24" s="11"/>
      <c r="C24" s="11"/>
      <c r="D24" s="11"/>
      <c r="E24" s="11"/>
      <c r="F24" s="11"/>
      <c r="G24" s="11"/>
      <c r="H24" s="11"/>
      <c r="I24" s="11"/>
    </row>
    <row r="25" spans="1:9" ht="15.75">
      <c r="A25" s="316" t="s">
        <v>118</v>
      </c>
      <c r="B25" s="11"/>
      <c r="C25" s="11"/>
      <c r="D25" s="11"/>
      <c r="E25" s="11"/>
      <c r="F25" s="11"/>
      <c r="G25" s="11"/>
      <c r="H25" s="11"/>
      <c r="I25" s="11"/>
    </row>
    <row r="26" spans="1:9" ht="15.75">
      <c r="A26" s="317"/>
      <c r="B26" s="11"/>
      <c r="C26" s="11"/>
      <c r="D26" s="11"/>
      <c r="E26" s="11"/>
      <c r="F26" s="11"/>
      <c r="G26" s="11"/>
      <c r="H26" s="11"/>
      <c r="I26" s="11"/>
    </row>
    <row r="27" spans="1:9" ht="15.75">
      <c r="A27" s="318"/>
      <c r="B27" s="11"/>
      <c r="C27" s="11"/>
      <c r="D27" s="11"/>
      <c r="E27" s="11"/>
      <c r="F27" s="11"/>
      <c r="G27" s="11"/>
      <c r="H27" s="11"/>
      <c r="I27" s="11"/>
    </row>
    <row r="29" ht="15.75">
      <c r="A29" s="1" t="s">
        <v>1</v>
      </c>
    </row>
    <row r="32" spans="1:9" ht="15.75">
      <c r="A32" s="6" t="s">
        <v>120</v>
      </c>
      <c r="B32" s="6"/>
      <c r="C32" s="6"/>
      <c r="D32" s="6"/>
      <c r="E32" s="6"/>
      <c r="F32" s="6"/>
      <c r="G32" s="6"/>
      <c r="H32" s="6"/>
      <c r="I32" s="6"/>
    </row>
    <row r="33" spans="1:9" ht="15.75">
      <c r="A33" s="6"/>
      <c r="B33" s="6"/>
      <c r="C33" s="6"/>
      <c r="D33" s="6"/>
      <c r="E33" s="6"/>
      <c r="F33" s="6"/>
      <c r="G33" s="6"/>
      <c r="H33" s="6"/>
      <c r="I33" s="6"/>
    </row>
    <row r="34" ht="15.75">
      <c r="I34" s="1" t="s">
        <v>400</v>
      </c>
    </row>
    <row r="35" spans="1:9" ht="63" customHeight="1">
      <c r="A35" s="10" t="s">
        <v>448</v>
      </c>
      <c r="B35" s="10" t="s">
        <v>0</v>
      </c>
      <c r="C35" s="10" t="s">
        <v>472</v>
      </c>
      <c r="D35" s="254" t="s">
        <v>121</v>
      </c>
      <c r="E35" s="254"/>
      <c r="F35" s="254"/>
      <c r="G35" s="254" t="s">
        <v>122</v>
      </c>
      <c r="H35" s="254"/>
      <c r="I35" s="254"/>
    </row>
    <row r="36" spans="1:9" ht="15.75">
      <c r="A36" s="11"/>
      <c r="B36" s="11"/>
      <c r="C36" s="11"/>
      <c r="D36" s="109" t="s">
        <v>458</v>
      </c>
      <c r="E36" s="109" t="s">
        <v>349</v>
      </c>
      <c r="F36" s="109" t="s">
        <v>457</v>
      </c>
      <c r="G36" s="109" t="s">
        <v>458</v>
      </c>
      <c r="H36" s="109" t="s">
        <v>349</v>
      </c>
      <c r="I36" s="109" t="s">
        <v>457</v>
      </c>
    </row>
    <row r="37" spans="1:9" ht="15.75">
      <c r="A37" s="314" t="s">
        <v>114</v>
      </c>
      <c r="B37" s="11"/>
      <c r="C37" s="11"/>
      <c r="D37" s="11"/>
      <c r="E37" s="11"/>
      <c r="F37" s="11"/>
      <c r="G37" s="11"/>
      <c r="H37" s="11"/>
      <c r="I37" s="11"/>
    </row>
    <row r="38" spans="1:9" ht="15.75">
      <c r="A38" s="314"/>
      <c r="B38" s="11"/>
      <c r="C38" s="11"/>
      <c r="D38" s="11"/>
      <c r="E38" s="11"/>
      <c r="F38" s="11"/>
      <c r="G38" s="11"/>
      <c r="H38" s="11"/>
      <c r="I38" s="11"/>
    </row>
    <row r="39" spans="1:9" ht="15.75">
      <c r="A39" s="314"/>
      <c r="B39" s="11"/>
      <c r="C39" s="11"/>
      <c r="D39" s="11"/>
      <c r="E39" s="11"/>
      <c r="F39" s="11"/>
      <c r="G39" s="11"/>
      <c r="H39" s="11"/>
      <c r="I39" s="11"/>
    </row>
    <row r="40" spans="1:9" ht="15.75">
      <c r="A40" s="314" t="s">
        <v>115</v>
      </c>
      <c r="B40" s="11"/>
      <c r="C40" s="11"/>
      <c r="D40" s="11"/>
      <c r="E40" s="11"/>
      <c r="F40" s="11"/>
      <c r="G40" s="11"/>
      <c r="H40" s="11"/>
      <c r="I40" s="11"/>
    </row>
    <row r="41" spans="1:9" ht="15.75">
      <c r="A41" s="314"/>
      <c r="B41" s="11"/>
      <c r="C41" s="11"/>
      <c r="D41" s="11"/>
      <c r="E41" s="11"/>
      <c r="F41" s="11"/>
      <c r="G41" s="11"/>
      <c r="H41" s="11"/>
      <c r="I41" s="11"/>
    </row>
    <row r="42" spans="1:9" ht="15.75">
      <c r="A42" s="314"/>
      <c r="B42" s="11"/>
      <c r="C42" s="11"/>
      <c r="D42" s="11"/>
      <c r="E42" s="11"/>
      <c r="F42" s="11"/>
      <c r="G42" s="11"/>
      <c r="H42" s="11"/>
      <c r="I42" s="11"/>
    </row>
    <row r="43" spans="1:9" ht="15.75">
      <c r="A43" s="314" t="s">
        <v>116</v>
      </c>
      <c r="B43" s="11"/>
      <c r="C43" s="11"/>
      <c r="D43" s="11"/>
      <c r="E43" s="11"/>
      <c r="F43" s="11"/>
      <c r="G43" s="11"/>
      <c r="H43" s="11"/>
      <c r="I43" s="11"/>
    </row>
    <row r="44" spans="1:9" ht="15.75">
      <c r="A44" s="314"/>
      <c r="B44" s="11"/>
      <c r="C44" s="11"/>
      <c r="D44" s="11"/>
      <c r="E44" s="11"/>
      <c r="F44" s="11"/>
      <c r="G44" s="11"/>
      <c r="H44" s="11"/>
      <c r="I44" s="11"/>
    </row>
    <row r="45" spans="1:9" ht="15.75">
      <c r="A45" s="314"/>
      <c r="B45" s="11"/>
      <c r="C45" s="11"/>
      <c r="D45" s="11"/>
      <c r="E45" s="11"/>
      <c r="F45" s="11"/>
      <c r="G45" s="11"/>
      <c r="H45" s="11"/>
      <c r="I45" s="11"/>
    </row>
    <row r="46" spans="1:9" ht="15.75">
      <c r="A46" s="314" t="s">
        <v>117</v>
      </c>
      <c r="B46" s="11"/>
      <c r="C46" s="11"/>
      <c r="D46" s="11"/>
      <c r="E46" s="11"/>
      <c r="F46" s="11"/>
      <c r="G46" s="11"/>
      <c r="H46" s="11"/>
      <c r="I46" s="11"/>
    </row>
    <row r="47" spans="1:9" ht="15.75">
      <c r="A47" s="314"/>
      <c r="B47" s="11"/>
      <c r="C47" s="11"/>
      <c r="D47" s="11"/>
      <c r="E47" s="11"/>
      <c r="F47" s="11"/>
      <c r="G47" s="11"/>
      <c r="H47" s="11"/>
      <c r="I47" s="11"/>
    </row>
    <row r="48" spans="1:9" ht="15.75">
      <c r="A48" s="314"/>
      <c r="B48" s="11"/>
      <c r="C48" s="11"/>
      <c r="D48" s="11"/>
      <c r="E48" s="11"/>
      <c r="F48" s="11"/>
      <c r="G48" s="11"/>
      <c r="H48" s="11"/>
      <c r="I48" s="11"/>
    </row>
    <row r="49" spans="1:9" ht="15.75">
      <c r="A49" s="314" t="s">
        <v>118</v>
      </c>
      <c r="B49" s="11"/>
      <c r="C49" s="11"/>
      <c r="D49" s="11"/>
      <c r="E49" s="11"/>
      <c r="F49" s="11"/>
      <c r="G49" s="11"/>
      <c r="H49" s="11"/>
      <c r="I49" s="11"/>
    </row>
    <row r="50" spans="1:9" ht="15.75">
      <c r="A50" s="314"/>
      <c r="B50" s="11"/>
      <c r="C50" s="11"/>
      <c r="D50" s="11"/>
      <c r="E50" s="11"/>
      <c r="F50" s="11"/>
      <c r="G50" s="11"/>
      <c r="H50" s="11"/>
      <c r="I50" s="11"/>
    </row>
    <row r="51" spans="1:9" ht="15.75">
      <c r="A51" s="314"/>
      <c r="B51" s="11"/>
      <c r="C51" s="11"/>
      <c r="D51" s="11"/>
      <c r="E51" s="11"/>
      <c r="F51" s="11"/>
      <c r="G51" s="11"/>
      <c r="H51" s="11"/>
      <c r="I51" s="11"/>
    </row>
    <row r="53" ht="15.75">
      <c r="A53" s="1" t="s">
        <v>1</v>
      </c>
    </row>
  </sheetData>
  <sheetProtection/>
  <mergeCells count="15">
    <mergeCell ref="A5:I5"/>
    <mergeCell ref="A25:A27"/>
    <mergeCell ref="A37:A39"/>
    <mergeCell ref="D11:F11"/>
    <mergeCell ref="A49:A51"/>
    <mergeCell ref="A46:A48"/>
    <mergeCell ref="G11:I11"/>
    <mergeCell ref="A13:A15"/>
    <mergeCell ref="A16:A18"/>
    <mergeCell ref="A19:A21"/>
    <mergeCell ref="A43:A45"/>
    <mergeCell ref="D35:F35"/>
    <mergeCell ref="G35:I35"/>
    <mergeCell ref="A22:A24"/>
    <mergeCell ref="A40:A42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zoomScale="75" zoomScaleNormal="75" zoomScalePageLayoutView="0" workbookViewId="0" topLeftCell="A1">
      <selection activeCell="D9" sqref="D9"/>
    </sheetView>
  </sheetViews>
  <sheetFormatPr defaultColWidth="9.140625" defaultRowHeight="12.75"/>
  <cols>
    <col min="1" max="1" width="10.7109375" style="51" customWidth="1"/>
    <col min="2" max="2" width="44.00390625" style="51" customWidth="1"/>
    <col min="3" max="3" width="26.421875" style="51" bestFit="1" customWidth="1"/>
    <col min="4" max="4" width="21.8515625" style="51" customWidth="1"/>
    <col min="5" max="5" width="22.7109375" style="51" customWidth="1"/>
    <col min="6" max="6" width="22.28125" style="51" customWidth="1"/>
    <col min="7" max="7" width="21.421875" style="51" customWidth="1"/>
    <col min="8" max="10" width="21.8515625" style="51" customWidth="1"/>
    <col min="11" max="11" width="21.140625" style="51" customWidth="1"/>
    <col min="12" max="12" width="22.140625" style="51" customWidth="1"/>
    <col min="13" max="13" width="15.57421875" style="51" customWidth="1"/>
    <col min="14" max="14" width="14.140625" style="51" customWidth="1"/>
    <col min="15" max="15" width="15.140625" style="51" customWidth="1"/>
    <col min="16" max="16" width="13.8515625" style="51" customWidth="1"/>
    <col min="17" max="18" width="14.8515625" style="51" customWidth="1"/>
    <col min="19" max="19" width="15.140625" style="51" customWidth="1"/>
    <col min="20" max="20" width="13.140625" style="51" customWidth="1"/>
    <col min="21" max="21" width="7.421875" style="51" customWidth="1"/>
    <col min="22" max="22" width="22.57421875" style="51" customWidth="1"/>
    <col min="23" max="23" width="14.421875" style="51" customWidth="1"/>
    <col min="24" max="24" width="12.7109375" style="51" customWidth="1"/>
    <col min="25" max="16384" width="9.140625" style="51" customWidth="1"/>
  </cols>
  <sheetData>
    <row r="2" ht="15.75">
      <c r="L2" s="26" t="s">
        <v>470</v>
      </c>
    </row>
    <row r="3" ht="15.75">
      <c r="K3" s="52"/>
    </row>
    <row r="4" spans="1:18" ht="38.25" customHeight="1">
      <c r="A4" s="319" t="s">
        <v>377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N4" s="54"/>
      <c r="O4" s="54"/>
      <c r="P4" s="54"/>
      <c r="Q4" s="54"/>
      <c r="R4" s="54"/>
    </row>
    <row r="5" spans="2:18" ht="15.7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N5" s="54"/>
      <c r="O5" s="54"/>
      <c r="P5" s="54"/>
      <c r="Q5" s="54"/>
      <c r="R5" s="54"/>
    </row>
    <row r="6" ht="15.75">
      <c r="L6" s="56" t="s">
        <v>292</v>
      </c>
    </row>
    <row r="7" spans="1:18" ht="23.25" customHeight="1">
      <c r="A7" s="320" t="s">
        <v>293</v>
      </c>
      <c r="B7" s="321"/>
      <c r="C7" s="323" t="s">
        <v>35</v>
      </c>
      <c r="D7" s="324"/>
      <c r="E7" s="323" t="s">
        <v>105</v>
      </c>
      <c r="F7" s="324"/>
      <c r="G7" s="323" t="s">
        <v>36</v>
      </c>
      <c r="H7" s="324"/>
      <c r="I7" s="323" t="s">
        <v>37</v>
      </c>
      <c r="J7" s="324"/>
      <c r="K7" s="323" t="s">
        <v>38</v>
      </c>
      <c r="L7" s="324"/>
      <c r="N7" s="57"/>
      <c r="Q7" s="57"/>
      <c r="R7" s="57"/>
    </row>
    <row r="8" spans="1:12" s="87" customFormat="1" ht="52.5" customHeight="1">
      <c r="A8" s="320"/>
      <c r="B8" s="322"/>
      <c r="C8" s="70" t="s">
        <v>397</v>
      </c>
      <c r="D8" s="70" t="s">
        <v>398</v>
      </c>
      <c r="E8" s="70" t="s">
        <v>397</v>
      </c>
      <c r="F8" s="70" t="s">
        <v>398</v>
      </c>
      <c r="G8" s="70" t="s">
        <v>397</v>
      </c>
      <c r="H8" s="70" t="s">
        <v>398</v>
      </c>
      <c r="I8" s="70" t="s">
        <v>397</v>
      </c>
      <c r="J8" s="70" t="s">
        <v>398</v>
      </c>
      <c r="K8" s="70" t="s">
        <v>397</v>
      </c>
      <c r="L8" s="70" t="s">
        <v>398</v>
      </c>
    </row>
    <row r="9" spans="1:12" ht="34.5" customHeight="1">
      <c r="A9" s="58" t="s">
        <v>449</v>
      </c>
      <c r="B9" s="59" t="s">
        <v>30</v>
      </c>
      <c r="C9" s="60">
        <v>0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ht="34.5" customHeight="1">
      <c r="A10" s="58" t="s">
        <v>450</v>
      </c>
      <c r="B10" s="59" t="s">
        <v>31</v>
      </c>
      <c r="C10" s="60">
        <v>0</v>
      </c>
      <c r="D10" s="60"/>
      <c r="E10" s="60"/>
      <c r="F10" s="60"/>
      <c r="G10" s="60"/>
      <c r="H10" s="60"/>
      <c r="I10" s="60"/>
      <c r="J10" s="60"/>
      <c r="K10" s="60"/>
      <c r="L10" s="61"/>
    </row>
    <row r="11" spans="1:12" ht="42" customHeight="1">
      <c r="A11" s="58" t="s">
        <v>451</v>
      </c>
      <c r="B11" s="59" t="s">
        <v>32</v>
      </c>
      <c r="C11" s="60">
        <v>0</v>
      </c>
      <c r="D11" s="60"/>
      <c r="E11" s="60"/>
      <c r="F11" s="60"/>
      <c r="G11" s="60"/>
      <c r="H11" s="60"/>
      <c r="I11" s="60"/>
      <c r="J11" s="60"/>
      <c r="K11" s="60"/>
      <c r="L11" s="62"/>
    </row>
    <row r="12" spans="1:12" ht="43.5" customHeight="1">
      <c r="A12" s="58" t="s">
        <v>452</v>
      </c>
      <c r="B12" s="59" t="s">
        <v>33</v>
      </c>
      <c r="C12" s="60">
        <v>0</v>
      </c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45" customHeight="1">
      <c r="A13" s="58" t="s">
        <v>453</v>
      </c>
      <c r="B13" s="59" t="s">
        <v>378</v>
      </c>
      <c r="C13" s="60">
        <v>0</v>
      </c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34.5" customHeight="1">
      <c r="A14" s="58" t="s">
        <v>454</v>
      </c>
      <c r="B14" s="59" t="s">
        <v>34</v>
      </c>
      <c r="C14" s="60">
        <v>0</v>
      </c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34.5" customHeight="1">
      <c r="A15" s="58"/>
      <c r="B15" s="63" t="s">
        <v>27</v>
      </c>
      <c r="C15" s="64">
        <f>SUM(C9:C14)</f>
        <v>0</v>
      </c>
      <c r="D15" s="64"/>
      <c r="E15" s="64"/>
      <c r="F15" s="64"/>
      <c r="G15" s="64"/>
      <c r="H15" s="64"/>
      <c r="I15" s="64"/>
      <c r="J15" s="64"/>
      <c r="K15" s="65"/>
      <c r="L15" s="65"/>
    </row>
    <row r="20" spans="12:14" ht="15.75">
      <c r="L20" s="57"/>
      <c r="M20" s="57"/>
      <c r="N20" s="57"/>
    </row>
    <row r="28" spans="12:14" ht="15.75">
      <c r="L28" s="57"/>
      <c r="M28" s="57"/>
      <c r="N28" s="57"/>
    </row>
  </sheetData>
  <sheetProtection/>
  <mergeCells count="8">
    <mergeCell ref="A4:L4"/>
    <mergeCell ref="A7:A8"/>
    <mergeCell ref="B7:B8"/>
    <mergeCell ref="C7:D7"/>
    <mergeCell ref="K7:L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18"/>
  <sheetViews>
    <sheetView zoomScale="75" zoomScaleNormal="75" zoomScalePageLayoutView="0" workbookViewId="0" topLeftCell="A1">
      <selection activeCell="C29" sqref="C29"/>
    </sheetView>
  </sheetViews>
  <sheetFormatPr defaultColWidth="9.140625" defaultRowHeight="12.75"/>
  <cols>
    <col min="1" max="1" width="5.57421875" style="1" customWidth="1"/>
    <col min="2" max="2" width="7.28125" style="1" customWidth="1"/>
    <col min="3" max="3" width="27.7109375" style="1" customWidth="1"/>
    <col min="4" max="4" width="17.28125" style="1" customWidth="1"/>
    <col min="5" max="5" width="19.00390625" style="1" customWidth="1"/>
    <col min="6" max="6" width="20.00390625" style="1" customWidth="1"/>
    <col min="7" max="7" width="19.8515625" style="1" customWidth="1"/>
    <col min="8" max="8" width="19.57421875" style="1" customWidth="1"/>
    <col min="9" max="9" width="19.4218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="26" customFormat="1" ht="27.75" customHeight="1">
      <c r="I2" s="26" t="s">
        <v>469</v>
      </c>
    </row>
    <row r="3" spans="3:16" ht="15.7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15.75">
      <c r="B4" s="267" t="s">
        <v>48</v>
      </c>
      <c r="C4" s="267"/>
      <c r="D4" s="267"/>
      <c r="E4" s="267"/>
      <c r="F4" s="267"/>
      <c r="G4" s="267"/>
      <c r="H4" s="267"/>
      <c r="I4" s="267"/>
      <c r="J4" s="9"/>
      <c r="K4" s="9"/>
      <c r="L4" s="9"/>
      <c r="M4" s="9"/>
      <c r="N4" s="9"/>
      <c r="O4" s="9"/>
      <c r="P4" s="9"/>
    </row>
    <row r="5" spans="3:16" ht="15.7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>
      <c r="C6" s="14"/>
      <c r="D6" s="14"/>
      <c r="I6" s="69" t="s">
        <v>292</v>
      </c>
      <c r="K6" s="14"/>
      <c r="L6" s="14"/>
      <c r="M6" s="14"/>
      <c r="N6" s="14"/>
      <c r="O6" s="14"/>
      <c r="P6" s="14"/>
    </row>
    <row r="7" spans="2:18" s="17" customFormat="1" ht="42" customHeight="1">
      <c r="B7" s="320" t="s">
        <v>293</v>
      </c>
      <c r="C7" s="325" t="s">
        <v>49</v>
      </c>
      <c r="D7" s="327" t="s">
        <v>529</v>
      </c>
      <c r="E7" s="327" t="s">
        <v>55</v>
      </c>
      <c r="F7" s="265" t="s">
        <v>56</v>
      </c>
      <c r="G7" s="265" t="s">
        <v>57</v>
      </c>
      <c r="H7" s="265" t="s">
        <v>58</v>
      </c>
      <c r="I7" s="265" t="s">
        <v>59</v>
      </c>
      <c r="J7" s="71"/>
      <c r="K7" s="71"/>
      <c r="L7" s="71"/>
      <c r="M7" s="71"/>
      <c r="N7" s="71"/>
      <c r="O7" s="72"/>
      <c r="P7" s="24"/>
      <c r="Q7" s="24"/>
      <c r="R7" s="24"/>
    </row>
    <row r="8" spans="2:18" s="17" customFormat="1" ht="19.5" customHeight="1">
      <c r="B8" s="320"/>
      <c r="C8" s="326"/>
      <c r="D8" s="327"/>
      <c r="E8" s="327"/>
      <c r="F8" s="266"/>
      <c r="G8" s="266"/>
      <c r="H8" s="266"/>
      <c r="I8" s="266"/>
      <c r="J8" s="24"/>
      <c r="K8" s="24"/>
      <c r="L8" s="24"/>
      <c r="M8" s="24"/>
      <c r="N8" s="24"/>
      <c r="O8" s="24"/>
      <c r="P8" s="24"/>
      <c r="Q8" s="24"/>
      <c r="R8" s="24"/>
    </row>
    <row r="9" spans="2:18" s="15" customFormat="1" ht="34.5" customHeight="1">
      <c r="B9" s="58" t="s">
        <v>449</v>
      </c>
      <c r="C9" s="73" t="s">
        <v>50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28"/>
      <c r="K9" s="28"/>
      <c r="L9" s="28"/>
      <c r="M9" s="28"/>
      <c r="N9" s="28"/>
      <c r="O9" s="28"/>
      <c r="P9" s="28"/>
      <c r="Q9" s="28"/>
      <c r="R9" s="28"/>
    </row>
    <row r="10" spans="2:18" s="15" customFormat="1" ht="32.25" customHeight="1">
      <c r="B10" s="58" t="s">
        <v>450</v>
      </c>
      <c r="C10" s="73" t="s">
        <v>51</v>
      </c>
      <c r="D10" s="75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28"/>
      <c r="K10" s="28"/>
      <c r="L10" s="28"/>
      <c r="M10" s="28"/>
      <c r="N10" s="28"/>
      <c r="O10" s="28"/>
      <c r="P10" s="28"/>
      <c r="Q10" s="28"/>
      <c r="R10" s="28"/>
    </row>
    <row r="11" spans="2:18" s="15" customFormat="1" ht="33.75" customHeight="1">
      <c r="B11" s="58" t="s">
        <v>451</v>
      </c>
      <c r="C11" s="73" t="s">
        <v>52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28"/>
      <c r="K11" s="28"/>
      <c r="L11" s="28"/>
      <c r="M11" s="28"/>
      <c r="N11" s="28"/>
      <c r="O11" s="28"/>
      <c r="P11" s="28"/>
      <c r="Q11" s="28"/>
      <c r="R11" s="28"/>
    </row>
    <row r="12" spans="2:18" s="15" customFormat="1" ht="33" customHeight="1">
      <c r="B12" s="58" t="s">
        <v>452</v>
      </c>
      <c r="C12" s="73" t="s">
        <v>53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28"/>
      <c r="K12" s="28"/>
      <c r="L12" s="28"/>
      <c r="M12" s="28"/>
      <c r="N12" s="28"/>
      <c r="O12" s="28"/>
      <c r="P12" s="28"/>
      <c r="Q12" s="28"/>
      <c r="R12" s="28"/>
    </row>
    <row r="13" spans="2:18" s="15" customFormat="1" ht="34.5" customHeight="1">
      <c r="B13" s="58" t="s">
        <v>453</v>
      </c>
      <c r="C13" s="73" t="s">
        <v>350</v>
      </c>
      <c r="D13" s="74">
        <v>260000</v>
      </c>
      <c r="E13" s="74">
        <v>247000</v>
      </c>
      <c r="F13" s="74">
        <v>35000</v>
      </c>
      <c r="G13" s="74">
        <v>35000</v>
      </c>
      <c r="H13" s="74">
        <v>30000</v>
      </c>
      <c r="I13" s="74">
        <v>147000</v>
      </c>
      <c r="J13" s="28"/>
      <c r="K13" s="28"/>
      <c r="L13" s="28"/>
      <c r="M13" s="28"/>
      <c r="N13" s="28"/>
      <c r="O13" s="28"/>
      <c r="P13" s="28"/>
      <c r="Q13" s="28"/>
      <c r="R13" s="28"/>
    </row>
    <row r="14" spans="2:18" s="15" customFormat="1" ht="34.5" customHeight="1">
      <c r="B14" s="58" t="s">
        <v>454</v>
      </c>
      <c r="C14" s="73" t="s">
        <v>54</v>
      </c>
      <c r="D14" s="74">
        <v>700000</v>
      </c>
      <c r="E14" s="74">
        <v>300000</v>
      </c>
      <c r="F14" s="74">
        <v>87500</v>
      </c>
      <c r="G14" s="74">
        <v>63750</v>
      </c>
      <c r="H14" s="74">
        <v>63750</v>
      </c>
      <c r="I14" s="74">
        <v>85000</v>
      </c>
      <c r="J14" s="28"/>
      <c r="K14" s="28"/>
      <c r="L14" s="28"/>
      <c r="M14" s="28"/>
      <c r="N14" s="28"/>
      <c r="O14" s="28"/>
      <c r="P14" s="28"/>
      <c r="Q14" s="28"/>
      <c r="R14" s="28"/>
    </row>
    <row r="15" spans="2:18" s="15" customFormat="1" ht="34.5" customHeight="1">
      <c r="B15" s="58" t="s">
        <v>455</v>
      </c>
      <c r="C15" s="73" t="s">
        <v>34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28"/>
      <c r="K15" s="28"/>
      <c r="L15" s="28"/>
      <c r="M15" s="28"/>
      <c r="N15" s="28"/>
      <c r="O15" s="28"/>
      <c r="P15" s="28"/>
      <c r="Q15" s="28"/>
      <c r="R15" s="28"/>
    </row>
    <row r="18" spans="3:9" ht="20.25" customHeight="1">
      <c r="C18" s="31"/>
      <c r="D18" s="3"/>
      <c r="E18" s="3"/>
      <c r="F18" s="3"/>
      <c r="G18" s="3"/>
      <c r="H18" s="3"/>
      <c r="I18" s="3"/>
    </row>
  </sheetData>
  <sheetProtection/>
  <mergeCells count="9">
    <mergeCell ref="H7:H8"/>
    <mergeCell ref="I7:I8"/>
    <mergeCell ref="B4:I4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29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2" max="2" width="9.140625" style="239" customWidth="1"/>
    <col min="3" max="3" width="42.7109375" style="239" customWidth="1"/>
    <col min="4" max="4" width="34.28125" style="239" customWidth="1"/>
    <col min="7" max="7" width="11.7109375" style="207" bestFit="1" customWidth="1"/>
    <col min="9" max="9" width="11.7109375" style="0" bestFit="1" customWidth="1"/>
  </cols>
  <sheetData>
    <row r="2" spans="2:3" ht="15">
      <c r="B2" s="238" t="s">
        <v>553</v>
      </c>
      <c r="C2" s="238"/>
    </row>
    <row r="3" spans="2:3" ht="15">
      <c r="B3" s="238"/>
      <c r="C3" s="238"/>
    </row>
    <row r="4" spans="2:7" s="249" customFormat="1" ht="12">
      <c r="B4" s="246"/>
      <c r="C4" s="247" t="s">
        <v>550</v>
      </c>
      <c r="D4" s="248"/>
      <c r="G4" s="250"/>
    </row>
    <row r="5" ht="15">
      <c r="D5" s="239" t="s">
        <v>551</v>
      </c>
    </row>
    <row r="6" spans="2:4" ht="12.75" customHeight="1">
      <c r="B6" s="328" t="s">
        <v>552</v>
      </c>
      <c r="C6" s="329" t="s">
        <v>403</v>
      </c>
      <c r="D6" s="330" t="s">
        <v>555</v>
      </c>
    </row>
    <row r="7" spans="2:4" ht="69.75" customHeight="1">
      <c r="B7" s="328"/>
      <c r="C7" s="329"/>
      <c r="D7" s="330"/>
    </row>
    <row r="8" spans="2:4" ht="15">
      <c r="B8" s="244">
        <v>1</v>
      </c>
      <c r="C8" s="240" t="s">
        <v>554</v>
      </c>
      <c r="D8" s="241">
        <v>40000</v>
      </c>
    </row>
    <row r="9" spans="2:5" ht="30">
      <c r="B9" s="244">
        <v>2</v>
      </c>
      <c r="C9" s="240" t="s">
        <v>548</v>
      </c>
      <c r="D9" s="241">
        <v>144000</v>
      </c>
      <c r="E9" s="237"/>
    </row>
    <row r="10" spans="2:4" ht="15">
      <c r="B10" s="244">
        <v>3</v>
      </c>
      <c r="C10" s="245" t="s">
        <v>549</v>
      </c>
      <c r="D10" s="242">
        <v>1600000</v>
      </c>
    </row>
    <row r="11" spans="2:4" ht="30.75" customHeight="1">
      <c r="B11" s="244">
        <v>4</v>
      </c>
      <c r="C11" s="245" t="s">
        <v>544</v>
      </c>
      <c r="D11" s="242">
        <v>958560</v>
      </c>
    </row>
    <row r="12" spans="2:9" ht="15">
      <c r="B12" s="244">
        <v>5</v>
      </c>
      <c r="C12" s="240" t="s">
        <v>537</v>
      </c>
      <c r="D12" s="242">
        <v>35000</v>
      </c>
      <c r="I12" s="207"/>
    </row>
    <row r="13" spans="2:9" ht="15">
      <c r="B13" s="244">
        <v>6</v>
      </c>
      <c r="C13" s="240" t="s">
        <v>538</v>
      </c>
      <c r="D13" s="242">
        <v>46000</v>
      </c>
      <c r="I13" s="207"/>
    </row>
    <row r="14" spans="2:9" ht="15">
      <c r="B14" s="244">
        <v>7</v>
      </c>
      <c r="C14" s="240" t="s">
        <v>545</v>
      </c>
      <c r="D14" s="242">
        <v>45000</v>
      </c>
      <c r="I14" s="207"/>
    </row>
    <row r="15" spans="2:9" ht="15">
      <c r="B15" s="244">
        <v>8</v>
      </c>
      <c r="C15" s="240" t="s">
        <v>539</v>
      </c>
      <c r="D15" s="242">
        <v>60000</v>
      </c>
      <c r="I15" s="207"/>
    </row>
    <row r="16" spans="2:9" ht="15">
      <c r="B16" s="244">
        <v>9</v>
      </c>
      <c r="C16" s="240" t="s">
        <v>540</v>
      </c>
      <c r="D16" s="242">
        <v>10000</v>
      </c>
      <c r="I16" s="207"/>
    </row>
    <row r="17" spans="2:9" ht="15">
      <c r="B17" s="244">
        <v>10</v>
      </c>
      <c r="C17" s="240" t="s">
        <v>541</v>
      </c>
      <c r="D17" s="242">
        <v>32000</v>
      </c>
      <c r="I17" s="207"/>
    </row>
    <row r="18" spans="2:9" ht="15">
      <c r="B18" s="244">
        <v>11</v>
      </c>
      <c r="C18" s="240" t="s">
        <v>543</v>
      </c>
      <c r="D18" s="242">
        <v>150000</v>
      </c>
      <c r="I18" s="207"/>
    </row>
    <row r="19" spans="2:9" ht="15">
      <c r="B19" s="244">
        <v>12</v>
      </c>
      <c r="C19" s="240" t="s">
        <v>542</v>
      </c>
      <c r="D19" s="242">
        <v>60000</v>
      </c>
      <c r="I19" s="207"/>
    </row>
    <row r="20" spans="2:9" ht="15">
      <c r="B20" s="244">
        <v>13</v>
      </c>
      <c r="C20" s="240" t="s">
        <v>546</v>
      </c>
      <c r="D20" s="242">
        <v>10000</v>
      </c>
      <c r="I20" s="207"/>
    </row>
    <row r="21" spans="2:9" ht="15">
      <c r="B21" s="244">
        <v>14</v>
      </c>
      <c r="C21" s="240" t="s">
        <v>547</v>
      </c>
      <c r="D21" s="242">
        <v>30000</v>
      </c>
      <c r="I21" s="207"/>
    </row>
    <row r="22" spans="4:9" ht="15">
      <c r="D22" s="243"/>
      <c r="I22" s="207"/>
    </row>
    <row r="23" ht="15">
      <c r="I23" s="207"/>
    </row>
    <row r="24" spans="4:9" ht="15">
      <c r="D24" s="243"/>
      <c r="I24" s="207"/>
    </row>
    <row r="25" ht="15">
      <c r="I25" s="207"/>
    </row>
    <row r="26" ht="15">
      <c r="I26" s="207"/>
    </row>
    <row r="27" ht="15">
      <c r="I27" s="207"/>
    </row>
    <row r="28" ht="15">
      <c r="I28" s="207"/>
    </row>
    <row r="29" ht="15">
      <c r="I29" s="207"/>
    </row>
  </sheetData>
  <sheetProtection/>
  <mergeCells count="3">
    <mergeCell ref="B6:B7"/>
    <mergeCell ref="C6:C7"/>
    <mergeCell ref="D6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zoomScale="75" zoomScaleNormal="75" zoomScalePageLayoutView="0" workbookViewId="0" topLeftCell="A7">
      <selection activeCell="D16" sqref="D16:J35"/>
    </sheetView>
  </sheetViews>
  <sheetFormatPr defaultColWidth="9.140625" defaultRowHeight="12.75"/>
  <cols>
    <col min="1" max="1" width="16.7109375" style="0" customWidth="1"/>
    <col min="2" max="2" width="74.57421875" style="0" customWidth="1"/>
    <col min="3" max="3" width="17.57421875" style="0" customWidth="1"/>
    <col min="4" max="4" width="33.8515625" style="207" customWidth="1"/>
    <col min="5" max="5" width="36.421875" style="207" customWidth="1"/>
    <col min="9" max="9" width="22.140625" style="207" customWidth="1"/>
    <col min="10" max="10" width="16.140625" style="207" customWidth="1"/>
  </cols>
  <sheetData>
    <row r="3" ht="24.75" customHeight="1">
      <c r="E3" s="208" t="s">
        <v>462</v>
      </c>
    </row>
    <row r="4" spans="1:10" s="8" customFormat="1" ht="24.75" customHeight="1">
      <c r="A4" s="257" t="s">
        <v>346</v>
      </c>
      <c r="B4" s="257"/>
      <c r="C4" s="257"/>
      <c r="D4" s="257"/>
      <c r="E4" s="257"/>
      <c r="I4" s="210"/>
      <c r="J4" s="210"/>
    </row>
    <row r="5" spans="1:10" s="8" customFormat="1" ht="15" customHeight="1">
      <c r="A5" s="4"/>
      <c r="B5" s="4"/>
      <c r="C5" s="4"/>
      <c r="D5" s="209"/>
      <c r="E5" s="210"/>
      <c r="I5" s="210"/>
      <c r="J5" s="210"/>
    </row>
    <row r="6" spans="1:10" s="8" customFormat="1" ht="24.75" customHeight="1">
      <c r="A6" s="257" t="s">
        <v>384</v>
      </c>
      <c r="B6" s="257"/>
      <c r="C6" s="257"/>
      <c r="D6" s="257"/>
      <c r="E6" s="257"/>
      <c r="I6" s="210"/>
      <c r="J6" s="210"/>
    </row>
    <row r="7" spans="4:10" s="2" customFormat="1" ht="33.75" customHeight="1">
      <c r="D7" s="211"/>
      <c r="E7" s="212" t="s">
        <v>400</v>
      </c>
      <c r="I7" s="211"/>
      <c r="J7" s="211"/>
    </row>
    <row r="8" spans="1:10" s="2" customFormat="1" ht="30" customHeight="1">
      <c r="A8" s="254" t="s">
        <v>402</v>
      </c>
      <c r="B8" s="254" t="s">
        <v>403</v>
      </c>
      <c r="C8" s="254" t="s">
        <v>401</v>
      </c>
      <c r="D8" s="259" t="s">
        <v>348</v>
      </c>
      <c r="E8" s="259"/>
      <c r="I8" s="211"/>
      <c r="J8" s="211"/>
    </row>
    <row r="9" spans="1:10" s="2" customFormat="1" ht="39.75" customHeight="1">
      <c r="A9" s="258"/>
      <c r="B9" s="258"/>
      <c r="C9" s="254"/>
      <c r="D9" s="213" t="s">
        <v>404</v>
      </c>
      <c r="E9" s="213" t="s">
        <v>200</v>
      </c>
      <c r="I9" s="211"/>
      <c r="J9" s="211"/>
    </row>
    <row r="10" spans="1:10" s="2" customFormat="1" ht="15">
      <c r="A10" s="18">
        <v>1</v>
      </c>
      <c r="B10" s="18">
        <v>2</v>
      </c>
      <c r="C10" s="18">
        <v>3</v>
      </c>
      <c r="D10" s="214">
        <v>4</v>
      </c>
      <c r="E10" s="214">
        <v>5</v>
      </c>
      <c r="I10" s="211"/>
      <c r="J10" s="211"/>
    </row>
    <row r="11" spans="1:10" s="2" customFormat="1" ht="39" customHeight="1">
      <c r="A11" s="18"/>
      <c r="B11" s="20" t="s">
        <v>421</v>
      </c>
      <c r="C11" s="19">
        <v>201</v>
      </c>
      <c r="D11" s="214"/>
      <c r="E11" s="214"/>
      <c r="I11" s="211"/>
      <c r="J11" s="211"/>
    </row>
    <row r="12" spans="1:10" s="2" customFormat="1" ht="30" customHeight="1">
      <c r="A12" s="19" t="s">
        <v>405</v>
      </c>
      <c r="B12" s="21" t="s">
        <v>406</v>
      </c>
      <c r="C12" s="19">
        <v>202</v>
      </c>
      <c r="D12" s="215"/>
      <c r="E12" s="215"/>
      <c r="I12" s="211"/>
      <c r="J12" s="211"/>
    </row>
    <row r="13" spans="1:10" s="2" customFormat="1" ht="30" customHeight="1">
      <c r="A13" s="19">
        <v>62</v>
      </c>
      <c r="B13" s="21" t="s">
        <v>412</v>
      </c>
      <c r="C13" s="19">
        <v>203</v>
      </c>
      <c r="D13" s="215"/>
      <c r="E13" s="215"/>
      <c r="I13" s="211"/>
      <c r="J13" s="211"/>
    </row>
    <row r="14" spans="1:10" s="2" customFormat="1" ht="30" customHeight="1">
      <c r="A14" s="19">
        <v>630</v>
      </c>
      <c r="B14" s="21" t="s">
        <v>413</v>
      </c>
      <c r="C14" s="19">
        <v>204</v>
      </c>
      <c r="D14" s="215"/>
      <c r="E14" s="215"/>
      <c r="I14" s="211"/>
      <c r="J14" s="211"/>
    </row>
    <row r="15" spans="1:10" s="2" customFormat="1" ht="30" customHeight="1">
      <c r="A15" s="19">
        <v>631</v>
      </c>
      <c r="B15" s="21" t="s">
        <v>414</v>
      </c>
      <c r="C15" s="19">
        <v>205</v>
      </c>
      <c r="D15" s="215"/>
      <c r="E15" s="215"/>
      <c r="I15" s="211"/>
      <c r="J15" s="211"/>
    </row>
    <row r="16" spans="1:10" s="2" customFormat="1" ht="30" customHeight="1">
      <c r="A16" s="19" t="s">
        <v>407</v>
      </c>
      <c r="B16" s="21" t="s">
        <v>415</v>
      </c>
      <c r="C16" s="19">
        <v>206</v>
      </c>
      <c r="D16" s="217"/>
      <c r="E16" s="217"/>
      <c r="I16" s="211"/>
      <c r="J16" s="211"/>
    </row>
    <row r="17" spans="1:10" s="2" customFormat="1" ht="30" customHeight="1">
      <c r="A17" s="19">
        <v>79</v>
      </c>
      <c r="B17" s="21" t="s">
        <v>526</v>
      </c>
      <c r="C17" s="19"/>
      <c r="D17" s="215"/>
      <c r="E17" s="215"/>
      <c r="I17" s="211"/>
      <c r="J17" s="211"/>
    </row>
    <row r="18" spans="1:10" s="2" customFormat="1" ht="30" customHeight="1">
      <c r="A18" s="19">
        <v>78</v>
      </c>
      <c r="B18" s="21" t="s">
        <v>527</v>
      </c>
      <c r="C18" s="19"/>
      <c r="D18" s="215"/>
      <c r="E18" s="215"/>
      <c r="I18" s="211"/>
      <c r="J18" s="211"/>
    </row>
    <row r="19" spans="1:10" s="2" customFormat="1" ht="30" customHeight="1">
      <c r="A19" s="19" t="s">
        <v>528</v>
      </c>
      <c r="B19" s="21" t="s">
        <v>415</v>
      </c>
      <c r="C19" s="19"/>
      <c r="D19" s="215"/>
      <c r="E19" s="215"/>
      <c r="I19" s="211"/>
      <c r="J19" s="211"/>
    </row>
    <row r="20" spans="1:10" s="2" customFormat="1" ht="27" customHeight="1">
      <c r="A20" s="19"/>
      <c r="B20" s="20" t="s">
        <v>422</v>
      </c>
      <c r="C20" s="19">
        <v>207</v>
      </c>
      <c r="D20" s="217"/>
      <c r="E20" s="217"/>
      <c r="I20" s="211"/>
      <c r="J20" s="211"/>
    </row>
    <row r="21" spans="1:5" ht="30" customHeight="1">
      <c r="A21" s="19">
        <v>50</v>
      </c>
      <c r="B21" s="21" t="s">
        <v>416</v>
      </c>
      <c r="C21" s="19">
        <v>208</v>
      </c>
      <c r="D21" s="215"/>
      <c r="E21" s="215"/>
    </row>
    <row r="22" spans="1:5" ht="30" customHeight="1">
      <c r="A22" s="19">
        <v>51</v>
      </c>
      <c r="B22" s="21" t="s">
        <v>417</v>
      </c>
      <c r="C22" s="19">
        <v>209</v>
      </c>
      <c r="D22" s="215"/>
      <c r="E22" s="215"/>
    </row>
    <row r="23" spans="1:5" ht="30" customHeight="1">
      <c r="A23" s="19">
        <v>52</v>
      </c>
      <c r="B23" s="21" t="s">
        <v>418</v>
      </c>
      <c r="C23" s="19">
        <v>210</v>
      </c>
      <c r="D23" s="215"/>
      <c r="E23" s="215"/>
    </row>
    <row r="24" spans="1:5" ht="30" customHeight="1">
      <c r="A24" s="19">
        <v>54</v>
      </c>
      <c r="B24" s="21" t="s">
        <v>419</v>
      </c>
      <c r="C24" s="19">
        <v>211</v>
      </c>
      <c r="D24" s="215"/>
      <c r="E24" s="215"/>
    </row>
    <row r="25" spans="1:5" ht="30" customHeight="1">
      <c r="A25" s="19" t="s">
        <v>408</v>
      </c>
      <c r="B25" s="21" t="s">
        <v>420</v>
      </c>
      <c r="C25" s="19">
        <v>212</v>
      </c>
      <c r="D25" s="215"/>
      <c r="E25" s="215"/>
    </row>
    <row r="26" spans="1:5" ht="30" customHeight="1">
      <c r="A26" s="19"/>
      <c r="B26" s="20" t="s">
        <v>423</v>
      </c>
      <c r="C26" s="19">
        <v>213</v>
      </c>
      <c r="D26" s="215"/>
      <c r="E26" s="215"/>
    </row>
    <row r="27" spans="1:5" ht="30" customHeight="1">
      <c r="A27" s="19"/>
      <c r="B27" s="20" t="s">
        <v>424</v>
      </c>
      <c r="C27" s="19">
        <v>214</v>
      </c>
      <c r="D27" s="215"/>
      <c r="E27" s="215"/>
    </row>
    <row r="28" spans="1:5" ht="30" customHeight="1">
      <c r="A28" s="19">
        <v>66</v>
      </c>
      <c r="B28" s="20" t="s">
        <v>425</v>
      </c>
      <c r="C28" s="19">
        <v>215</v>
      </c>
      <c r="D28" s="215"/>
      <c r="E28" s="215"/>
    </row>
    <row r="29" spans="1:5" ht="30" customHeight="1">
      <c r="A29" s="19">
        <v>56</v>
      </c>
      <c r="B29" s="20" t="s">
        <v>426</v>
      </c>
      <c r="C29" s="19">
        <v>216</v>
      </c>
      <c r="D29" s="215"/>
      <c r="E29" s="215"/>
    </row>
    <row r="30" spans="1:5" ht="30" customHeight="1">
      <c r="A30" s="19" t="s">
        <v>409</v>
      </c>
      <c r="B30" s="20" t="s">
        <v>427</v>
      </c>
      <c r="C30" s="19">
        <v>217</v>
      </c>
      <c r="D30" s="215"/>
      <c r="E30" s="215"/>
    </row>
    <row r="31" spans="1:5" ht="30" customHeight="1">
      <c r="A31" s="19" t="s">
        <v>429</v>
      </c>
      <c r="B31" s="20" t="s">
        <v>428</v>
      </c>
      <c r="C31" s="19">
        <v>218</v>
      </c>
      <c r="D31" s="215"/>
      <c r="E31" s="215"/>
    </row>
    <row r="32" spans="1:5" ht="33.75" customHeight="1">
      <c r="A32" s="19"/>
      <c r="B32" s="20" t="s">
        <v>430</v>
      </c>
      <c r="C32" s="19">
        <v>219</v>
      </c>
      <c r="D32" s="215"/>
      <c r="E32" s="215"/>
    </row>
    <row r="33" spans="1:5" ht="33.75" customHeight="1">
      <c r="A33" s="19" t="s">
        <v>410</v>
      </c>
      <c r="B33" s="20" t="s">
        <v>431</v>
      </c>
      <c r="C33" s="19">
        <v>220</v>
      </c>
      <c r="D33" s="215"/>
      <c r="E33" s="215"/>
    </row>
    <row r="34" spans="1:5" ht="30" customHeight="1">
      <c r="A34" s="19" t="s">
        <v>411</v>
      </c>
      <c r="B34" s="20" t="s">
        <v>432</v>
      </c>
      <c r="C34" s="19">
        <v>221</v>
      </c>
      <c r="D34" s="215"/>
      <c r="E34" s="215"/>
    </row>
    <row r="35" spans="1:5" ht="30" customHeight="1">
      <c r="A35" s="19"/>
      <c r="B35" s="20" t="s">
        <v>433</v>
      </c>
      <c r="C35" s="19">
        <v>222</v>
      </c>
      <c r="D35" s="215"/>
      <c r="E35" s="215"/>
    </row>
    <row r="36" spans="1:5" ht="30" customHeight="1">
      <c r="A36" s="19"/>
      <c r="B36" s="20" t="s">
        <v>434</v>
      </c>
      <c r="C36" s="19">
        <v>223</v>
      </c>
      <c r="D36" s="215"/>
      <c r="E36" s="215"/>
    </row>
    <row r="37" spans="1:5" ht="30" customHeight="1">
      <c r="A37" s="19"/>
      <c r="B37" s="20" t="s">
        <v>435</v>
      </c>
      <c r="C37" s="19">
        <v>224</v>
      </c>
      <c r="D37" s="215"/>
      <c r="E37" s="215"/>
    </row>
    <row r="38" spans="1:5" ht="30" customHeight="1">
      <c r="A38" s="19"/>
      <c r="B38" s="20" t="s">
        <v>436</v>
      </c>
      <c r="C38" s="19"/>
      <c r="D38" s="215"/>
      <c r="E38" s="215"/>
    </row>
    <row r="39" spans="1:5" ht="30" customHeight="1">
      <c r="A39" s="19">
        <v>721</v>
      </c>
      <c r="B39" s="21" t="s">
        <v>437</v>
      </c>
      <c r="C39" s="19">
        <v>225</v>
      </c>
      <c r="D39" s="215"/>
      <c r="E39" s="215"/>
    </row>
    <row r="40" spans="1:5" ht="30" customHeight="1">
      <c r="A40" s="19">
        <v>722</v>
      </c>
      <c r="B40" s="21" t="s">
        <v>438</v>
      </c>
      <c r="C40" s="19">
        <v>226</v>
      </c>
      <c r="D40" s="215"/>
      <c r="E40" s="215"/>
    </row>
    <row r="41" spans="1:5" ht="30" customHeight="1">
      <c r="A41" s="19">
        <v>722</v>
      </c>
      <c r="B41" s="21" t="s">
        <v>439</v>
      </c>
      <c r="C41" s="19">
        <v>227</v>
      </c>
      <c r="D41" s="215"/>
      <c r="E41" s="215"/>
    </row>
    <row r="42" spans="1:5" ht="30" customHeight="1">
      <c r="A42" s="19">
        <v>723</v>
      </c>
      <c r="B42" s="20" t="s">
        <v>440</v>
      </c>
      <c r="C42" s="19">
        <v>228</v>
      </c>
      <c r="D42" s="215"/>
      <c r="E42" s="215"/>
    </row>
    <row r="43" spans="1:5" ht="30" customHeight="1">
      <c r="A43" s="19"/>
      <c r="B43" s="20" t="s">
        <v>441</v>
      </c>
      <c r="C43" s="19">
        <v>229</v>
      </c>
      <c r="D43" s="215"/>
      <c r="E43" s="215"/>
    </row>
    <row r="44" spans="1:5" ht="30" customHeight="1">
      <c r="A44" s="19"/>
      <c r="B44" s="20" t="s">
        <v>442</v>
      </c>
      <c r="C44" s="19">
        <v>230</v>
      </c>
      <c r="D44" s="215"/>
      <c r="E44" s="215"/>
    </row>
    <row r="45" spans="1:5" ht="33" customHeight="1">
      <c r="A45" s="19"/>
      <c r="B45" s="20" t="s">
        <v>443</v>
      </c>
      <c r="C45" s="19">
        <v>231</v>
      </c>
      <c r="D45" s="215"/>
      <c r="E45" s="215"/>
    </row>
    <row r="46" spans="1:5" ht="33" customHeight="1">
      <c r="A46" s="19"/>
      <c r="B46" s="20" t="s">
        <v>444</v>
      </c>
      <c r="C46" s="19">
        <v>232</v>
      </c>
      <c r="D46" s="215"/>
      <c r="E46" s="215"/>
    </row>
    <row r="47" spans="1:5" ht="30" customHeight="1">
      <c r="A47" s="19"/>
      <c r="B47" s="20" t="s">
        <v>445</v>
      </c>
      <c r="C47" s="19"/>
      <c r="D47" s="215"/>
      <c r="E47" s="215"/>
    </row>
    <row r="48" spans="1:5" ht="30" customHeight="1">
      <c r="A48" s="19"/>
      <c r="B48" s="21" t="s">
        <v>446</v>
      </c>
      <c r="C48" s="19">
        <v>233</v>
      </c>
      <c r="D48" s="215"/>
      <c r="E48" s="215"/>
    </row>
    <row r="49" spans="1:5" ht="30" customHeight="1">
      <c r="A49" s="19"/>
      <c r="B49" s="21" t="s">
        <v>447</v>
      </c>
      <c r="C49" s="23">
        <v>234</v>
      </c>
      <c r="D49" s="215"/>
      <c r="E49" s="215"/>
    </row>
  </sheetData>
  <sheetProtection/>
  <mergeCells count="6">
    <mergeCell ref="A4:E4"/>
    <mergeCell ref="A6:E6"/>
    <mergeCell ref="A8:A9"/>
    <mergeCell ref="B8:B9"/>
    <mergeCell ref="D8:E8"/>
    <mergeCell ref="C8:C9"/>
  </mergeCells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56"/>
  <sheetViews>
    <sheetView zoomScale="75" zoomScaleNormal="75" zoomScalePageLayoutView="0" workbookViewId="0" topLeftCell="A4">
      <selection activeCell="C15" sqref="C15"/>
    </sheetView>
  </sheetViews>
  <sheetFormatPr defaultColWidth="9.140625" defaultRowHeight="12.75"/>
  <cols>
    <col min="1" max="1" width="98.00390625" style="0" customWidth="1"/>
    <col min="2" max="2" width="22.421875" style="0" customWidth="1"/>
    <col min="3" max="3" width="49.421875" style="0" customWidth="1"/>
    <col min="4" max="4" width="50.00390625" style="0" customWidth="1"/>
  </cols>
  <sheetData>
    <row r="3" ht="24.75" customHeight="1">
      <c r="D3" s="7" t="s">
        <v>463</v>
      </c>
    </row>
    <row r="4" spans="1:4" s="8" customFormat="1" ht="24.75" customHeight="1">
      <c r="A4" s="257" t="s">
        <v>243</v>
      </c>
      <c r="B4" s="257"/>
      <c r="C4" s="257"/>
      <c r="D4" s="257"/>
    </row>
    <row r="5" spans="1:4" s="8" customFormat="1" ht="24.75" customHeight="1">
      <c r="A5" s="260" t="s">
        <v>385</v>
      </c>
      <c r="B5" s="261"/>
      <c r="C5" s="261"/>
      <c r="D5" s="261"/>
    </row>
    <row r="6" spans="1:4" s="8" customFormat="1" ht="24.75" customHeight="1">
      <c r="A6" s="133"/>
      <c r="B6" s="133"/>
      <c r="C6" s="133"/>
      <c r="D6" s="133"/>
    </row>
    <row r="7" s="2" customFormat="1" ht="15">
      <c r="D7" s="5" t="s">
        <v>400</v>
      </c>
    </row>
    <row r="8" spans="1:4" s="2" customFormat="1" ht="30" customHeight="1">
      <c r="A8" s="254" t="s">
        <v>403</v>
      </c>
      <c r="B8" s="254" t="s">
        <v>401</v>
      </c>
      <c r="C8" s="254" t="s">
        <v>348</v>
      </c>
      <c r="D8" s="254"/>
    </row>
    <row r="9" spans="1:4" s="2" customFormat="1" ht="39.75" customHeight="1">
      <c r="A9" s="258"/>
      <c r="B9" s="254"/>
      <c r="C9" s="10" t="s">
        <v>404</v>
      </c>
      <c r="D9" s="10" t="s">
        <v>200</v>
      </c>
    </row>
    <row r="10" spans="1:4" s="2" customFormat="1" ht="30" customHeight="1">
      <c r="A10" s="18">
        <v>1</v>
      </c>
      <c r="B10" s="18">
        <v>2</v>
      </c>
      <c r="C10" s="18">
        <v>3</v>
      </c>
      <c r="D10" s="18">
        <v>4</v>
      </c>
    </row>
    <row r="11" spans="1:4" s="2" customFormat="1" ht="33.75" customHeight="1">
      <c r="A11" s="20" t="s">
        <v>67</v>
      </c>
      <c r="B11" s="19"/>
      <c r="C11" s="18"/>
      <c r="D11" s="18"/>
    </row>
    <row r="12" spans="1:4" s="2" customFormat="1" ht="30" customHeight="1">
      <c r="A12" s="21" t="s">
        <v>244</v>
      </c>
      <c r="B12" s="19">
        <v>301</v>
      </c>
      <c r="C12" s="22"/>
      <c r="D12" s="22"/>
    </row>
    <row r="13" spans="1:4" s="2" customFormat="1" ht="30" customHeight="1">
      <c r="A13" s="21" t="s">
        <v>245</v>
      </c>
      <c r="B13" s="19">
        <v>302</v>
      </c>
      <c r="C13" s="22"/>
      <c r="D13" s="22"/>
    </row>
    <row r="14" spans="1:4" s="2" customFormat="1" ht="30" customHeight="1">
      <c r="A14" s="21" t="s">
        <v>246</v>
      </c>
      <c r="B14" s="19">
        <v>303</v>
      </c>
      <c r="C14" s="22"/>
      <c r="D14" s="22"/>
    </row>
    <row r="15" spans="1:4" s="2" customFormat="1" ht="30" customHeight="1">
      <c r="A15" s="21" t="s">
        <v>247</v>
      </c>
      <c r="B15" s="19">
        <v>304</v>
      </c>
      <c r="C15" s="22"/>
      <c r="D15" s="22"/>
    </row>
    <row r="16" spans="1:4" s="2" customFormat="1" ht="30" customHeight="1">
      <c r="A16" s="21" t="s">
        <v>248</v>
      </c>
      <c r="B16" s="19">
        <v>305</v>
      </c>
      <c r="C16" s="22"/>
      <c r="D16" s="22"/>
    </row>
    <row r="17" spans="1:4" s="2" customFormat="1" ht="27" customHeight="1">
      <c r="A17" s="21" t="s">
        <v>249</v>
      </c>
      <c r="B17" s="19">
        <v>306</v>
      </c>
      <c r="C17" s="22"/>
      <c r="D17" s="22"/>
    </row>
    <row r="18" spans="1:4" ht="30" customHeight="1">
      <c r="A18" s="21" t="s">
        <v>250</v>
      </c>
      <c r="B18" s="19">
        <v>307</v>
      </c>
      <c r="C18" s="22"/>
      <c r="D18" s="22"/>
    </row>
    <row r="19" spans="1:4" ht="30" customHeight="1">
      <c r="A19" s="21" t="s">
        <v>251</v>
      </c>
      <c r="B19" s="19">
        <v>308</v>
      </c>
      <c r="C19" s="22"/>
      <c r="D19" s="22"/>
    </row>
    <row r="20" spans="1:4" ht="30" customHeight="1">
      <c r="A20" s="21" t="s">
        <v>252</v>
      </c>
      <c r="B20" s="19">
        <v>309</v>
      </c>
      <c r="C20" s="22"/>
      <c r="D20" s="22"/>
    </row>
    <row r="21" spans="1:4" ht="30" customHeight="1">
      <c r="A21" s="21" t="s">
        <v>253</v>
      </c>
      <c r="B21" s="19">
        <v>310</v>
      </c>
      <c r="C21" s="22"/>
      <c r="D21" s="22"/>
    </row>
    <row r="22" spans="1:4" ht="30" customHeight="1">
      <c r="A22" s="21" t="s">
        <v>64</v>
      </c>
      <c r="B22" s="19">
        <v>311</v>
      </c>
      <c r="C22" s="22"/>
      <c r="D22" s="22"/>
    </row>
    <row r="23" spans="1:4" ht="30" customHeight="1">
      <c r="A23" s="21" t="s">
        <v>65</v>
      </c>
      <c r="B23" s="19">
        <v>312</v>
      </c>
      <c r="C23" s="22"/>
      <c r="D23" s="22"/>
    </row>
    <row r="24" spans="1:4" ht="30" customHeight="1">
      <c r="A24" s="20" t="s">
        <v>66</v>
      </c>
      <c r="B24" s="19"/>
      <c r="C24" s="22"/>
      <c r="D24" s="22"/>
    </row>
    <row r="25" spans="1:4" ht="30" customHeight="1">
      <c r="A25" s="21" t="s">
        <v>68</v>
      </c>
      <c r="B25" s="19">
        <v>313</v>
      </c>
      <c r="C25" s="22"/>
      <c r="D25" s="22"/>
    </row>
    <row r="26" spans="1:4" ht="30" customHeight="1">
      <c r="A26" s="21" t="s">
        <v>69</v>
      </c>
      <c r="B26" s="19">
        <v>314</v>
      </c>
      <c r="C26" s="22"/>
      <c r="D26" s="22"/>
    </row>
    <row r="27" spans="1:4" ht="36" customHeight="1">
      <c r="A27" s="21" t="s">
        <v>70</v>
      </c>
      <c r="B27" s="19">
        <v>315</v>
      </c>
      <c r="C27" s="22"/>
      <c r="D27" s="22"/>
    </row>
    <row r="28" spans="1:4" ht="30" customHeight="1">
      <c r="A28" s="21" t="s">
        <v>71</v>
      </c>
      <c r="B28" s="19">
        <v>316</v>
      </c>
      <c r="C28" s="22"/>
      <c r="D28" s="22"/>
    </row>
    <row r="29" spans="1:4" ht="33.75" customHeight="1">
      <c r="A29" s="21" t="s">
        <v>72</v>
      </c>
      <c r="B29" s="19">
        <v>317</v>
      </c>
      <c r="C29" s="22"/>
      <c r="D29" s="22"/>
    </row>
    <row r="30" spans="1:4" ht="33.75" customHeight="1">
      <c r="A30" s="21" t="s">
        <v>73</v>
      </c>
      <c r="B30" s="19">
        <v>318</v>
      </c>
      <c r="C30" s="22"/>
      <c r="D30" s="22"/>
    </row>
    <row r="31" spans="1:4" ht="30" customHeight="1">
      <c r="A31" s="21" t="s">
        <v>74</v>
      </c>
      <c r="B31" s="19">
        <v>319</v>
      </c>
      <c r="C31" s="22"/>
      <c r="D31" s="22"/>
    </row>
    <row r="32" spans="1:4" ht="30" customHeight="1">
      <c r="A32" s="21" t="s">
        <v>75</v>
      </c>
      <c r="B32" s="19">
        <v>320</v>
      </c>
      <c r="C32" s="22"/>
      <c r="D32" s="22"/>
    </row>
    <row r="33" spans="1:4" ht="33.75" customHeight="1">
      <c r="A33" s="21" t="s">
        <v>76</v>
      </c>
      <c r="B33" s="19">
        <v>321</v>
      </c>
      <c r="C33" s="22"/>
      <c r="D33" s="22"/>
    </row>
    <row r="34" spans="1:4" ht="30" customHeight="1">
      <c r="A34" s="21" t="s">
        <v>77</v>
      </c>
      <c r="B34" s="19">
        <v>322</v>
      </c>
      <c r="C34" s="22"/>
      <c r="D34" s="22"/>
    </row>
    <row r="35" spans="1:4" ht="30" customHeight="1">
      <c r="A35" s="21" t="s">
        <v>78</v>
      </c>
      <c r="B35" s="19">
        <v>323</v>
      </c>
      <c r="C35" s="22"/>
      <c r="D35" s="22"/>
    </row>
    <row r="36" spans="1:4" ht="30" customHeight="1">
      <c r="A36" s="21" t="s">
        <v>79</v>
      </c>
      <c r="B36" s="19">
        <v>324</v>
      </c>
      <c r="C36" s="22"/>
      <c r="D36" s="22"/>
    </row>
    <row r="37" spans="1:4" ht="30" customHeight="1">
      <c r="A37" s="20" t="s">
        <v>80</v>
      </c>
      <c r="B37" s="19"/>
      <c r="C37" s="22"/>
      <c r="D37" s="22"/>
    </row>
    <row r="38" spans="1:4" ht="30" customHeight="1">
      <c r="A38" s="21" t="s">
        <v>81</v>
      </c>
      <c r="B38" s="19">
        <v>325</v>
      </c>
      <c r="C38" s="22"/>
      <c r="D38" s="22"/>
    </row>
    <row r="39" spans="1:4" ht="30" customHeight="1">
      <c r="A39" s="21" t="s">
        <v>82</v>
      </c>
      <c r="B39" s="19">
        <v>326</v>
      </c>
      <c r="C39" s="22"/>
      <c r="D39" s="22"/>
    </row>
    <row r="40" spans="1:4" ht="30" customHeight="1">
      <c r="A40" s="21" t="s">
        <v>83</v>
      </c>
      <c r="B40" s="19">
        <v>327</v>
      </c>
      <c r="C40" s="22"/>
      <c r="D40" s="22"/>
    </row>
    <row r="41" spans="1:4" ht="30" customHeight="1">
      <c r="A41" s="21" t="s">
        <v>84</v>
      </c>
      <c r="B41" s="19">
        <v>328</v>
      </c>
      <c r="C41" s="22"/>
      <c r="D41" s="22"/>
    </row>
    <row r="42" spans="1:4" ht="33" customHeight="1">
      <c r="A42" s="21" t="s">
        <v>85</v>
      </c>
      <c r="B42" s="19">
        <v>329</v>
      </c>
      <c r="C42" s="22"/>
      <c r="D42" s="22"/>
    </row>
    <row r="43" spans="1:4" ht="33" customHeight="1">
      <c r="A43" s="20" t="s">
        <v>86</v>
      </c>
      <c r="B43" s="19">
        <v>330</v>
      </c>
      <c r="C43" s="22"/>
      <c r="D43" s="22"/>
    </row>
    <row r="44" spans="1:4" ht="30" customHeight="1">
      <c r="A44" s="21" t="s">
        <v>87</v>
      </c>
      <c r="B44" s="19">
        <v>331</v>
      </c>
      <c r="C44" s="22"/>
      <c r="D44" s="22"/>
    </row>
    <row r="45" spans="1:4" ht="30" customHeight="1">
      <c r="A45" s="21" t="s">
        <v>88</v>
      </c>
      <c r="B45" s="19">
        <v>332</v>
      </c>
      <c r="C45" s="22"/>
      <c r="D45" s="22"/>
    </row>
    <row r="46" spans="1:4" ht="30" customHeight="1">
      <c r="A46" s="21" t="s">
        <v>89</v>
      </c>
      <c r="B46" s="19">
        <v>333</v>
      </c>
      <c r="C46" s="22"/>
      <c r="D46" s="22"/>
    </row>
    <row r="47" spans="1:4" ht="30" customHeight="1">
      <c r="A47" s="21" t="s">
        <v>90</v>
      </c>
      <c r="B47" s="19">
        <v>334</v>
      </c>
      <c r="C47" s="22"/>
      <c r="D47" s="22"/>
    </row>
    <row r="48" spans="1:4" ht="30" customHeight="1">
      <c r="A48" s="21" t="s">
        <v>91</v>
      </c>
      <c r="B48" s="19">
        <v>335</v>
      </c>
      <c r="C48" s="22"/>
      <c r="D48" s="22"/>
    </row>
    <row r="49" spans="1:4" ht="30" customHeight="1">
      <c r="A49" s="20" t="s">
        <v>92</v>
      </c>
      <c r="B49" s="19">
        <v>336</v>
      </c>
      <c r="C49" s="22"/>
      <c r="D49" s="22"/>
    </row>
    <row r="50" spans="1:4" ht="30" customHeight="1">
      <c r="A50" s="20" t="s">
        <v>93</v>
      </c>
      <c r="B50" s="19">
        <v>337</v>
      </c>
      <c r="C50" s="22"/>
      <c r="D50" s="22"/>
    </row>
    <row r="51" spans="1:4" ht="30" customHeight="1">
      <c r="A51" s="20" t="s">
        <v>94</v>
      </c>
      <c r="B51" s="19">
        <v>338</v>
      </c>
      <c r="C51" s="22"/>
      <c r="D51" s="22"/>
    </row>
    <row r="52" spans="1:4" ht="30" customHeight="1">
      <c r="A52" s="20" t="s">
        <v>95</v>
      </c>
      <c r="B52" s="19">
        <v>339</v>
      </c>
      <c r="C52" s="22"/>
      <c r="D52" s="22"/>
    </row>
    <row r="53" spans="1:4" ht="30" customHeight="1">
      <c r="A53" s="20" t="s">
        <v>96</v>
      </c>
      <c r="B53" s="19">
        <v>340</v>
      </c>
      <c r="C53" s="22"/>
      <c r="D53" s="22"/>
    </row>
    <row r="54" spans="1:4" ht="30" customHeight="1">
      <c r="A54" s="20" t="s">
        <v>97</v>
      </c>
      <c r="B54" s="19">
        <v>341</v>
      </c>
      <c r="C54" s="22"/>
      <c r="D54" s="22"/>
    </row>
    <row r="55" spans="1:4" ht="30" customHeight="1">
      <c r="A55" s="20" t="s">
        <v>98</v>
      </c>
      <c r="B55" s="19">
        <v>342</v>
      </c>
      <c r="C55" s="22"/>
      <c r="D55" s="22"/>
    </row>
    <row r="56" spans="1:4" ht="30" customHeight="1">
      <c r="A56" s="20" t="s">
        <v>99</v>
      </c>
      <c r="B56" s="19">
        <v>343</v>
      </c>
      <c r="C56" s="22"/>
      <c r="D56" s="22"/>
    </row>
  </sheetData>
  <sheetProtection/>
  <mergeCells count="5">
    <mergeCell ref="B8:B9"/>
    <mergeCell ref="A8:A9"/>
    <mergeCell ref="C8:D8"/>
    <mergeCell ref="A4:D4"/>
    <mergeCell ref="A5:D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9"/>
  <sheetViews>
    <sheetView zoomScale="50" zoomScaleNormal="50" zoomScalePageLayoutView="0" workbookViewId="0" topLeftCell="A55">
      <selection activeCell="M11" sqref="M11"/>
    </sheetView>
  </sheetViews>
  <sheetFormatPr defaultColWidth="9.140625" defaultRowHeight="12.75"/>
  <cols>
    <col min="1" max="1" width="25.57421875" style="81" customWidth="1"/>
    <col min="2" max="2" width="58.140625" style="81" customWidth="1"/>
    <col min="3" max="3" width="13.8515625" style="81" customWidth="1"/>
    <col min="4" max="6" width="25.00390625" style="95" customWidth="1"/>
    <col min="7" max="7" width="24.00390625" style="91" customWidth="1"/>
    <col min="8" max="16384" width="9.140625" style="81" customWidth="1"/>
  </cols>
  <sheetData>
    <row r="3" spans="1:7" ht="30" customHeight="1">
      <c r="A3" s="262" t="s">
        <v>218</v>
      </c>
      <c r="B3" s="263"/>
      <c r="C3" s="263"/>
      <c r="D3" s="263"/>
      <c r="E3" s="127"/>
      <c r="F3" s="127"/>
      <c r="G3" s="130" t="s">
        <v>464</v>
      </c>
    </row>
    <row r="4" spans="1:7" ht="30" customHeight="1">
      <c r="A4" s="92"/>
      <c r="B4" s="93"/>
      <c r="C4" s="93"/>
      <c r="G4" s="129" t="s">
        <v>400</v>
      </c>
    </row>
    <row r="5" spans="1:7" s="87" customFormat="1" ht="30" customHeight="1">
      <c r="A5" s="253" t="s">
        <v>402</v>
      </c>
      <c r="B5" s="254" t="s">
        <v>198</v>
      </c>
      <c r="C5" s="254" t="s">
        <v>199</v>
      </c>
      <c r="D5" s="264" t="s">
        <v>348</v>
      </c>
      <c r="E5" s="264"/>
      <c r="F5" s="264"/>
      <c r="G5" s="264"/>
    </row>
    <row r="6" spans="1:7" s="87" customFormat="1" ht="30" customHeight="1">
      <c r="A6" s="253"/>
      <c r="B6" s="254"/>
      <c r="C6" s="254"/>
      <c r="D6" s="89" t="s">
        <v>380</v>
      </c>
      <c r="E6" s="89" t="s">
        <v>381</v>
      </c>
      <c r="F6" s="89" t="s">
        <v>382</v>
      </c>
      <c r="G6" s="90" t="s">
        <v>290</v>
      </c>
    </row>
    <row r="7" spans="1:7" ht="20.25" customHeight="1">
      <c r="A7" s="96">
        <v>1</v>
      </c>
      <c r="B7" s="50">
        <v>2</v>
      </c>
      <c r="C7" s="97">
        <v>3</v>
      </c>
      <c r="D7" s="98">
        <v>5</v>
      </c>
      <c r="E7" s="98">
        <v>6</v>
      </c>
      <c r="F7" s="98">
        <v>7</v>
      </c>
      <c r="G7" s="99">
        <v>8</v>
      </c>
    </row>
    <row r="8" spans="1:7" ht="37.5" customHeight="1">
      <c r="A8" s="100"/>
      <c r="B8" s="101" t="s">
        <v>459</v>
      </c>
      <c r="C8" s="58"/>
      <c r="D8" s="102"/>
      <c r="E8" s="102"/>
      <c r="F8" s="102"/>
      <c r="G8" s="99"/>
    </row>
    <row r="9" spans="1:7" ht="37.5" customHeight="1">
      <c r="A9" s="58"/>
      <c r="B9" s="101" t="s">
        <v>60</v>
      </c>
      <c r="C9" s="103" t="s">
        <v>124</v>
      </c>
      <c r="D9" s="104"/>
      <c r="E9" s="104"/>
      <c r="F9" s="104"/>
      <c r="G9" s="99"/>
    </row>
    <row r="10" spans="1:7" ht="37.5" customHeight="1">
      <c r="A10" s="58" t="s">
        <v>125</v>
      </c>
      <c r="B10" s="25" t="s">
        <v>203</v>
      </c>
      <c r="C10" s="103" t="s">
        <v>126</v>
      </c>
      <c r="D10" s="105"/>
      <c r="E10" s="105"/>
      <c r="F10" s="105"/>
      <c r="G10" s="99"/>
    </row>
    <row r="11" spans="1:7" ht="37.5" customHeight="1">
      <c r="A11" s="58" t="s">
        <v>127</v>
      </c>
      <c r="B11" s="25" t="s">
        <v>128</v>
      </c>
      <c r="C11" s="103" t="s">
        <v>129</v>
      </c>
      <c r="D11" s="104"/>
      <c r="E11" s="104"/>
      <c r="F11" s="104"/>
      <c r="G11" s="99"/>
    </row>
    <row r="12" spans="1:7" ht="37.5" customHeight="1">
      <c r="A12" s="58" t="s">
        <v>207</v>
      </c>
      <c r="B12" s="25" t="s">
        <v>204</v>
      </c>
      <c r="C12" s="103" t="s">
        <v>130</v>
      </c>
      <c r="D12" s="105"/>
      <c r="E12" s="105"/>
      <c r="F12" s="105"/>
      <c r="G12" s="99"/>
    </row>
    <row r="13" spans="1:7" ht="37.5" customHeight="1">
      <c r="A13" s="100"/>
      <c r="B13" s="25" t="s">
        <v>205</v>
      </c>
      <c r="C13" s="103" t="s">
        <v>131</v>
      </c>
      <c r="D13" s="104"/>
      <c r="E13" s="104"/>
      <c r="F13" s="104"/>
      <c r="G13" s="99"/>
    </row>
    <row r="14" spans="1:7" ht="37.5" customHeight="1">
      <c r="A14" s="103" t="s">
        <v>206</v>
      </c>
      <c r="B14" s="25" t="s">
        <v>217</v>
      </c>
      <c r="C14" s="103" t="s">
        <v>132</v>
      </c>
      <c r="D14" s="105"/>
      <c r="E14" s="105"/>
      <c r="F14" s="105"/>
      <c r="G14" s="99"/>
    </row>
    <row r="15" spans="1:7" ht="37.5" customHeight="1">
      <c r="A15" s="103" t="s">
        <v>208</v>
      </c>
      <c r="B15" s="25" t="s">
        <v>255</v>
      </c>
      <c r="C15" s="103" t="s">
        <v>133</v>
      </c>
      <c r="D15" s="105"/>
      <c r="E15" s="105"/>
      <c r="F15" s="105"/>
      <c r="G15" s="99"/>
    </row>
    <row r="16" spans="1:7" ht="37.5" customHeight="1">
      <c r="A16" s="103" t="s">
        <v>209</v>
      </c>
      <c r="B16" s="25" t="s">
        <v>256</v>
      </c>
      <c r="C16" s="103" t="s">
        <v>134</v>
      </c>
      <c r="D16" s="105"/>
      <c r="E16" s="105"/>
      <c r="F16" s="105"/>
      <c r="G16" s="99"/>
    </row>
    <row r="17" spans="1:7" ht="37.5" customHeight="1">
      <c r="A17" s="58"/>
      <c r="B17" s="25" t="s">
        <v>257</v>
      </c>
      <c r="C17" s="103" t="s">
        <v>135</v>
      </c>
      <c r="D17" s="104"/>
      <c r="E17" s="104"/>
      <c r="F17" s="104"/>
      <c r="G17" s="99"/>
    </row>
    <row r="18" spans="1:7" ht="37.5" customHeight="1">
      <c r="A18" s="58" t="s">
        <v>111</v>
      </c>
      <c r="B18" s="25" t="s">
        <v>258</v>
      </c>
      <c r="C18" s="103" t="s">
        <v>136</v>
      </c>
      <c r="D18" s="105"/>
      <c r="E18" s="105"/>
      <c r="F18" s="105"/>
      <c r="G18" s="99"/>
    </row>
    <row r="19" spans="1:7" ht="37.5" customHeight="1">
      <c r="A19" s="103" t="s">
        <v>112</v>
      </c>
      <c r="B19" s="25" t="s">
        <v>259</v>
      </c>
      <c r="C19" s="103" t="s">
        <v>137</v>
      </c>
      <c r="D19" s="105"/>
      <c r="E19" s="105"/>
      <c r="F19" s="105"/>
      <c r="G19" s="99"/>
    </row>
    <row r="20" spans="1:7" ht="37.5" customHeight="1">
      <c r="A20" s="100"/>
      <c r="B20" s="101" t="s">
        <v>61</v>
      </c>
      <c r="C20" s="103" t="s">
        <v>127</v>
      </c>
      <c r="D20" s="104"/>
      <c r="E20" s="104"/>
      <c r="F20" s="104"/>
      <c r="G20" s="99"/>
    </row>
    <row r="21" spans="1:7" ht="37.5" customHeight="1">
      <c r="A21" s="58" t="s">
        <v>210</v>
      </c>
      <c r="B21" s="25" t="s">
        <v>260</v>
      </c>
      <c r="C21" s="103" t="s">
        <v>138</v>
      </c>
      <c r="D21" s="105"/>
      <c r="E21" s="105"/>
      <c r="F21" s="105"/>
      <c r="G21" s="99"/>
    </row>
    <row r="22" spans="1:7" ht="37.5" customHeight="1">
      <c r="A22" s="58" t="s">
        <v>139</v>
      </c>
      <c r="B22" s="25" t="s">
        <v>261</v>
      </c>
      <c r="C22" s="103" t="s">
        <v>140</v>
      </c>
      <c r="D22" s="105"/>
      <c r="E22" s="105"/>
      <c r="F22" s="105"/>
      <c r="G22" s="99"/>
    </row>
    <row r="23" spans="1:7" ht="37.5" customHeight="1">
      <c r="A23" s="100"/>
      <c r="B23" s="25" t="s">
        <v>262</v>
      </c>
      <c r="C23" s="103" t="s">
        <v>141</v>
      </c>
      <c r="D23" s="104"/>
      <c r="E23" s="104"/>
      <c r="F23" s="104"/>
      <c r="G23" s="99"/>
    </row>
    <row r="24" spans="1:7" ht="37.5" customHeight="1">
      <c r="A24" s="58" t="s">
        <v>211</v>
      </c>
      <c r="B24" s="25" t="s">
        <v>263</v>
      </c>
      <c r="C24" s="103" t="s">
        <v>142</v>
      </c>
      <c r="D24" s="105"/>
      <c r="E24" s="105"/>
      <c r="F24" s="105"/>
      <c r="G24" s="99"/>
    </row>
    <row r="25" spans="1:7" ht="37.5" customHeight="1">
      <c r="A25" s="58" t="s">
        <v>143</v>
      </c>
      <c r="B25" s="25" t="s">
        <v>264</v>
      </c>
      <c r="C25" s="103" t="s">
        <v>144</v>
      </c>
      <c r="D25" s="105"/>
      <c r="E25" s="105"/>
      <c r="F25" s="105"/>
      <c r="G25" s="99"/>
    </row>
    <row r="26" spans="1:7" ht="37.5" customHeight="1">
      <c r="A26" s="58" t="s">
        <v>212</v>
      </c>
      <c r="B26" s="25" t="s">
        <v>265</v>
      </c>
      <c r="C26" s="103" t="s">
        <v>145</v>
      </c>
      <c r="D26" s="105"/>
      <c r="E26" s="105"/>
      <c r="F26" s="105"/>
      <c r="G26" s="99"/>
    </row>
    <row r="27" spans="1:7" ht="37.5" customHeight="1">
      <c r="A27" s="58" t="s">
        <v>146</v>
      </c>
      <c r="B27" s="25" t="s">
        <v>266</v>
      </c>
      <c r="C27" s="103" t="s">
        <v>147</v>
      </c>
      <c r="D27" s="105"/>
      <c r="E27" s="105"/>
      <c r="F27" s="105"/>
      <c r="G27" s="99"/>
    </row>
    <row r="28" spans="1:7" ht="37.5" customHeight="1">
      <c r="A28" s="103" t="s">
        <v>110</v>
      </c>
      <c r="B28" s="25" t="s">
        <v>476</v>
      </c>
      <c r="C28" s="103" t="s">
        <v>148</v>
      </c>
      <c r="D28" s="105"/>
      <c r="E28" s="105"/>
      <c r="F28" s="105"/>
      <c r="G28" s="99"/>
    </row>
    <row r="29" spans="1:7" ht="37.5" customHeight="1">
      <c r="A29" s="103" t="s">
        <v>149</v>
      </c>
      <c r="B29" s="25" t="s">
        <v>267</v>
      </c>
      <c r="C29" s="103" t="s">
        <v>150</v>
      </c>
      <c r="D29" s="105"/>
      <c r="E29" s="105"/>
      <c r="F29" s="105"/>
      <c r="G29" s="99"/>
    </row>
    <row r="30" spans="1:7" ht="37.5" customHeight="1">
      <c r="A30" s="106"/>
      <c r="B30" s="101" t="s">
        <v>62</v>
      </c>
      <c r="C30" s="103" t="s">
        <v>151</v>
      </c>
      <c r="D30" s="104"/>
      <c r="E30" s="104"/>
      <c r="F30" s="104"/>
      <c r="G30" s="99"/>
    </row>
    <row r="31" spans="1:7" ht="37.5" customHeight="1">
      <c r="A31" s="103" t="s">
        <v>152</v>
      </c>
      <c r="B31" s="101" t="s">
        <v>268</v>
      </c>
      <c r="C31" s="103" t="s">
        <v>153</v>
      </c>
      <c r="D31" s="105"/>
      <c r="E31" s="105"/>
      <c r="F31" s="105"/>
      <c r="G31" s="99"/>
    </row>
    <row r="32" spans="1:7" ht="37.5" customHeight="1">
      <c r="A32" s="106"/>
      <c r="B32" s="101" t="s">
        <v>63</v>
      </c>
      <c r="C32" s="103" t="s">
        <v>154</v>
      </c>
      <c r="D32" s="104"/>
      <c r="E32" s="104"/>
      <c r="F32" s="104"/>
      <c r="G32" s="99"/>
    </row>
    <row r="33" spans="1:7" ht="37.5" customHeight="1">
      <c r="A33" s="103" t="s">
        <v>155</v>
      </c>
      <c r="B33" s="101" t="s">
        <v>269</v>
      </c>
      <c r="C33" s="103" t="s">
        <v>156</v>
      </c>
      <c r="D33" s="105"/>
      <c r="E33" s="105"/>
      <c r="F33" s="105"/>
      <c r="G33" s="99"/>
    </row>
    <row r="34" spans="1:7" ht="37.5" customHeight="1">
      <c r="A34" s="106"/>
      <c r="B34" s="101" t="s">
        <v>123</v>
      </c>
      <c r="C34" s="103"/>
      <c r="D34" s="104"/>
      <c r="E34" s="104"/>
      <c r="F34" s="104"/>
      <c r="G34" s="99"/>
    </row>
    <row r="35" spans="1:7" ht="37.5" customHeight="1">
      <c r="A35" s="103"/>
      <c r="B35" s="101" t="s">
        <v>100</v>
      </c>
      <c r="C35" s="103" t="s">
        <v>157</v>
      </c>
      <c r="D35" s="104"/>
      <c r="E35" s="104"/>
      <c r="F35" s="104"/>
      <c r="G35" s="99"/>
    </row>
    <row r="36" spans="1:7" ht="37.5" customHeight="1">
      <c r="A36" s="103" t="s">
        <v>158</v>
      </c>
      <c r="B36" s="25" t="s">
        <v>270</v>
      </c>
      <c r="C36" s="103" t="s">
        <v>159</v>
      </c>
      <c r="D36" s="105"/>
      <c r="E36" s="105"/>
      <c r="F36" s="105"/>
      <c r="G36" s="99"/>
    </row>
    <row r="37" spans="1:7" ht="37.5" customHeight="1">
      <c r="A37" s="103" t="s">
        <v>160</v>
      </c>
      <c r="B37" s="25" t="s">
        <v>271</v>
      </c>
      <c r="C37" s="103" t="s">
        <v>161</v>
      </c>
      <c r="D37" s="105"/>
      <c r="E37" s="105"/>
      <c r="F37" s="105"/>
      <c r="G37" s="99"/>
    </row>
    <row r="38" spans="1:7" ht="37.5" customHeight="1">
      <c r="A38" s="103" t="s">
        <v>162</v>
      </c>
      <c r="B38" s="25" t="s">
        <v>272</v>
      </c>
      <c r="C38" s="103" t="s">
        <v>163</v>
      </c>
      <c r="D38" s="105"/>
      <c r="E38" s="105"/>
      <c r="F38" s="105"/>
      <c r="G38" s="99"/>
    </row>
    <row r="39" spans="1:7" ht="37.5" customHeight="1">
      <c r="A39" s="103" t="s">
        <v>213</v>
      </c>
      <c r="B39" s="25" t="s">
        <v>273</v>
      </c>
      <c r="C39" s="103" t="s">
        <v>164</v>
      </c>
      <c r="D39" s="105"/>
      <c r="E39" s="105"/>
      <c r="F39" s="105"/>
      <c r="G39" s="99"/>
    </row>
    <row r="40" spans="1:7" ht="37.5" customHeight="1">
      <c r="A40" s="103" t="s">
        <v>165</v>
      </c>
      <c r="B40" s="25" t="s">
        <v>274</v>
      </c>
      <c r="C40" s="103" t="s">
        <v>166</v>
      </c>
      <c r="D40" s="105"/>
      <c r="E40" s="105"/>
      <c r="F40" s="105"/>
      <c r="G40" s="99"/>
    </row>
    <row r="41" spans="1:7" ht="37.5" customHeight="1">
      <c r="A41" s="103" t="s">
        <v>167</v>
      </c>
      <c r="B41" s="25" t="s">
        <v>275</v>
      </c>
      <c r="C41" s="103" t="s">
        <v>168</v>
      </c>
      <c r="D41" s="105"/>
      <c r="E41" s="105"/>
      <c r="F41" s="105"/>
      <c r="G41" s="99"/>
    </row>
    <row r="42" spans="1:7" ht="37.5" customHeight="1">
      <c r="A42" s="103" t="s">
        <v>169</v>
      </c>
      <c r="B42" s="25" t="s">
        <v>276</v>
      </c>
      <c r="C42" s="103" t="s">
        <v>170</v>
      </c>
      <c r="D42" s="105"/>
      <c r="E42" s="105"/>
      <c r="F42" s="105"/>
      <c r="G42" s="99"/>
    </row>
    <row r="43" spans="1:7" ht="37.5" customHeight="1">
      <c r="A43" s="103" t="s">
        <v>171</v>
      </c>
      <c r="B43" s="25" t="s">
        <v>277</v>
      </c>
      <c r="C43" s="103" t="s">
        <v>172</v>
      </c>
      <c r="D43" s="105"/>
      <c r="E43" s="105"/>
      <c r="F43" s="105"/>
      <c r="G43" s="99"/>
    </row>
    <row r="44" spans="1:7" ht="37.5" customHeight="1">
      <c r="A44" s="103" t="s">
        <v>214</v>
      </c>
      <c r="B44" s="25" t="s">
        <v>278</v>
      </c>
      <c r="C44" s="103" t="s">
        <v>173</v>
      </c>
      <c r="D44" s="105"/>
      <c r="E44" s="105"/>
      <c r="F44" s="105"/>
      <c r="G44" s="99"/>
    </row>
    <row r="45" spans="1:7" ht="37.5" customHeight="1">
      <c r="A45" s="103"/>
      <c r="B45" s="101" t="s">
        <v>101</v>
      </c>
      <c r="C45" s="103" t="s">
        <v>174</v>
      </c>
      <c r="D45" s="104"/>
      <c r="E45" s="104"/>
      <c r="F45" s="104"/>
      <c r="G45" s="99"/>
    </row>
    <row r="46" spans="1:7" ht="37.5" customHeight="1">
      <c r="A46" s="103" t="s">
        <v>175</v>
      </c>
      <c r="B46" s="25" t="s">
        <v>279</v>
      </c>
      <c r="C46" s="103" t="s">
        <v>176</v>
      </c>
      <c r="D46" s="105"/>
      <c r="E46" s="105"/>
      <c r="F46" s="105"/>
      <c r="G46" s="99"/>
    </row>
    <row r="47" spans="1:7" ht="37.5" customHeight="1">
      <c r="A47" s="103" t="s">
        <v>177</v>
      </c>
      <c r="B47" s="25" t="s">
        <v>107</v>
      </c>
      <c r="C47" s="103" t="s">
        <v>178</v>
      </c>
      <c r="D47" s="104"/>
      <c r="E47" s="104"/>
      <c r="F47" s="104"/>
      <c r="G47" s="99"/>
    </row>
    <row r="48" spans="1:7" ht="37.5" customHeight="1">
      <c r="A48" s="103" t="s">
        <v>179</v>
      </c>
      <c r="B48" s="25" t="s">
        <v>280</v>
      </c>
      <c r="C48" s="103" t="s">
        <v>180</v>
      </c>
      <c r="D48" s="105"/>
      <c r="E48" s="105"/>
      <c r="F48" s="105"/>
      <c r="G48" s="99"/>
    </row>
    <row r="49" spans="1:7" ht="37.5" customHeight="1">
      <c r="A49" s="103" t="s">
        <v>215</v>
      </c>
      <c r="B49" s="25" t="s">
        <v>281</v>
      </c>
      <c r="C49" s="103" t="s">
        <v>181</v>
      </c>
      <c r="D49" s="105"/>
      <c r="E49" s="105"/>
      <c r="F49" s="105"/>
      <c r="G49" s="99"/>
    </row>
    <row r="50" spans="1:7" ht="37.5" customHeight="1">
      <c r="A50" s="103"/>
      <c r="B50" s="25" t="s">
        <v>282</v>
      </c>
      <c r="C50" s="103" t="s">
        <v>182</v>
      </c>
      <c r="D50" s="104"/>
      <c r="E50" s="104"/>
      <c r="F50" s="104"/>
      <c r="G50" s="99"/>
    </row>
    <row r="51" spans="1:7" ht="37.5" customHeight="1">
      <c r="A51" s="103" t="s">
        <v>216</v>
      </c>
      <c r="B51" s="25" t="s">
        <v>283</v>
      </c>
      <c r="C51" s="103" t="s">
        <v>183</v>
      </c>
      <c r="D51" s="105"/>
      <c r="E51" s="105"/>
      <c r="F51" s="105"/>
      <c r="G51" s="99"/>
    </row>
    <row r="52" spans="1:7" ht="37.5" customHeight="1">
      <c r="A52" s="103" t="s">
        <v>184</v>
      </c>
      <c r="B52" s="25" t="s">
        <v>108</v>
      </c>
      <c r="C52" s="103" t="s">
        <v>185</v>
      </c>
      <c r="D52" s="105"/>
      <c r="E52" s="105"/>
      <c r="F52" s="105"/>
      <c r="G52" s="99"/>
    </row>
    <row r="53" spans="1:7" ht="37.5" customHeight="1">
      <c r="A53" s="103" t="s">
        <v>186</v>
      </c>
      <c r="B53" s="25" t="s">
        <v>284</v>
      </c>
      <c r="C53" s="103" t="s">
        <v>187</v>
      </c>
      <c r="D53" s="105"/>
      <c r="E53" s="105"/>
      <c r="F53" s="105"/>
      <c r="G53" s="99"/>
    </row>
    <row r="54" spans="1:7" ht="37.5" customHeight="1">
      <c r="A54" s="103" t="s">
        <v>188</v>
      </c>
      <c r="B54" s="25" t="s">
        <v>285</v>
      </c>
      <c r="C54" s="103" t="s">
        <v>189</v>
      </c>
      <c r="D54" s="105"/>
      <c r="E54" s="105"/>
      <c r="F54" s="105"/>
      <c r="G54" s="99"/>
    </row>
    <row r="55" spans="1:7" ht="37.5" customHeight="1">
      <c r="A55" s="103" t="s">
        <v>109</v>
      </c>
      <c r="B55" s="107" t="s">
        <v>286</v>
      </c>
      <c r="C55" s="103" t="s">
        <v>190</v>
      </c>
      <c r="D55" s="105"/>
      <c r="E55" s="105"/>
      <c r="F55" s="105"/>
      <c r="G55" s="99"/>
    </row>
    <row r="56" spans="1:7" ht="37.5" customHeight="1">
      <c r="A56" s="103" t="s">
        <v>191</v>
      </c>
      <c r="B56" s="108" t="s">
        <v>478</v>
      </c>
      <c r="C56" s="103" t="s">
        <v>192</v>
      </c>
      <c r="D56" s="105"/>
      <c r="E56" s="105"/>
      <c r="F56" s="105"/>
      <c r="G56" s="99"/>
    </row>
    <row r="57" spans="1:7" ht="37.5" customHeight="1">
      <c r="A57" s="103" t="s">
        <v>193</v>
      </c>
      <c r="B57" s="25" t="s">
        <v>287</v>
      </c>
      <c r="C57" s="103" t="s">
        <v>194</v>
      </c>
      <c r="D57" s="105"/>
      <c r="E57" s="105"/>
      <c r="F57" s="105"/>
      <c r="G57" s="99"/>
    </row>
    <row r="58" spans="1:7" ht="37.5" customHeight="1">
      <c r="A58" s="103"/>
      <c r="B58" s="101" t="s">
        <v>288</v>
      </c>
      <c r="C58" s="103" t="s">
        <v>195</v>
      </c>
      <c r="D58" s="104"/>
      <c r="E58" s="104"/>
      <c r="F58" s="104"/>
      <c r="G58" s="99"/>
    </row>
    <row r="59" spans="1:7" ht="37.5" customHeight="1">
      <c r="A59" s="103" t="s">
        <v>196</v>
      </c>
      <c r="B59" s="101" t="s">
        <v>289</v>
      </c>
      <c r="C59" s="103" t="s">
        <v>197</v>
      </c>
      <c r="D59" s="105"/>
      <c r="E59" s="105"/>
      <c r="F59" s="105"/>
      <c r="G59" s="99"/>
    </row>
  </sheetData>
  <sheetProtection/>
  <mergeCells count="5">
    <mergeCell ref="A3:D3"/>
    <mergeCell ref="A5:A6"/>
    <mergeCell ref="B5:B6"/>
    <mergeCell ref="C5:C6"/>
    <mergeCell ref="D5:G5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6"/>
  <sheetViews>
    <sheetView zoomScale="81" zoomScaleNormal="81" zoomScalePageLayoutView="0" workbookViewId="0" topLeftCell="A43">
      <selection activeCell="C11" sqref="C11"/>
    </sheetView>
  </sheetViews>
  <sheetFormatPr defaultColWidth="9.140625" defaultRowHeight="12.75"/>
  <cols>
    <col min="1" max="1" width="16.7109375" style="0" customWidth="1"/>
    <col min="2" max="2" width="63.7109375" style="0" customWidth="1"/>
    <col min="3" max="3" width="17.57421875" style="0" customWidth="1"/>
    <col min="4" max="4" width="23.421875" style="0" customWidth="1"/>
    <col min="5" max="5" width="25.00390625" style="0" customWidth="1"/>
    <col min="6" max="6" width="25.28125" style="0" customWidth="1"/>
    <col min="7" max="7" width="25.57421875" style="0" customWidth="1"/>
    <col min="8" max="8" width="26.421875" style="0" customWidth="1"/>
  </cols>
  <sheetData>
    <row r="2" ht="15.75">
      <c r="H2" s="7" t="s">
        <v>465</v>
      </c>
    </row>
    <row r="3" spans="1:8" s="1" customFormat="1" ht="24.75" customHeight="1">
      <c r="A3" s="257" t="s">
        <v>346</v>
      </c>
      <c r="B3" s="257"/>
      <c r="C3" s="257"/>
      <c r="D3" s="257"/>
      <c r="E3" s="257"/>
      <c r="F3" s="257"/>
      <c r="G3" s="257"/>
      <c r="H3" s="257"/>
    </row>
    <row r="4" spans="1:8" s="8" customFormat="1" ht="24.75" customHeight="1">
      <c r="A4" s="134"/>
      <c r="B4" s="134"/>
      <c r="C4" s="134"/>
      <c r="D4" s="134"/>
      <c r="E4" s="134"/>
      <c r="F4" s="134"/>
      <c r="G4" s="134"/>
      <c r="H4" s="134"/>
    </row>
    <row r="5" spans="1:8" s="8" customFormat="1" ht="24.75" customHeight="1">
      <c r="A5" s="257" t="s">
        <v>460</v>
      </c>
      <c r="B5" s="257"/>
      <c r="C5" s="257"/>
      <c r="D5" s="257"/>
      <c r="E5" s="257"/>
      <c r="F5" s="257"/>
      <c r="G5" s="257"/>
      <c r="H5" s="257"/>
    </row>
    <row r="6" spans="3:8" s="8" customFormat="1" ht="24.75" customHeight="1">
      <c r="C6" s="134"/>
      <c r="D6" s="134"/>
      <c r="E6" s="134"/>
      <c r="F6" s="134"/>
      <c r="G6" s="134"/>
      <c r="H6" s="134"/>
    </row>
    <row r="7" s="2" customFormat="1" ht="15">
      <c r="H7" s="5" t="s">
        <v>400</v>
      </c>
    </row>
    <row r="8" spans="1:8" s="2" customFormat="1" ht="30" customHeight="1">
      <c r="A8" s="254" t="s">
        <v>402</v>
      </c>
      <c r="B8" s="254" t="s">
        <v>403</v>
      </c>
      <c r="C8" s="254" t="s">
        <v>401</v>
      </c>
      <c r="D8" s="254"/>
      <c r="E8" s="254"/>
      <c r="F8" s="254"/>
      <c r="G8" s="254"/>
      <c r="H8" s="258"/>
    </row>
    <row r="9" spans="1:8" s="2" customFormat="1" ht="39.75" customHeight="1">
      <c r="A9" s="258"/>
      <c r="B9" s="258"/>
      <c r="C9" s="254"/>
      <c r="D9" s="10" t="s">
        <v>388</v>
      </c>
      <c r="E9" s="10" t="s">
        <v>391</v>
      </c>
      <c r="F9" s="10" t="s">
        <v>390</v>
      </c>
      <c r="G9" s="10" t="s">
        <v>392</v>
      </c>
      <c r="H9" s="10" t="s">
        <v>393</v>
      </c>
    </row>
    <row r="10" spans="1:8" s="2" customFormat="1" ht="18" customHeight="1">
      <c r="A10" s="18">
        <v>2</v>
      </c>
      <c r="B10" s="18">
        <v>3</v>
      </c>
      <c r="C10" s="18">
        <v>4</v>
      </c>
      <c r="D10" s="18">
        <v>5</v>
      </c>
      <c r="E10" s="18">
        <v>6</v>
      </c>
      <c r="F10" s="18">
        <v>7</v>
      </c>
      <c r="G10" s="18">
        <v>8</v>
      </c>
      <c r="H10" s="18">
        <v>9</v>
      </c>
    </row>
    <row r="11" spans="1:8" s="2" customFormat="1" ht="39" customHeight="1">
      <c r="A11" s="18"/>
      <c r="B11" s="20" t="s">
        <v>421</v>
      </c>
      <c r="C11" s="19">
        <v>201</v>
      </c>
      <c r="D11" s="18"/>
      <c r="E11" s="18"/>
      <c r="F11" s="18"/>
      <c r="G11" s="18"/>
      <c r="H11" s="18"/>
    </row>
    <row r="12" spans="1:8" s="2" customFormat="1" ht="30" customHeight="1">
      <c r="A12" s="19" t="s">
        <v>405</v>
      </c>
      <c r="B12" s="21" t="s">
        <v>406</v>
      </c>
      <c r="C12" s="19">
        <v>202</v>
      </c>
      <c r="D12" s="22"/>
      <c r="E12" s="22"/>
      <c r="F12" s="22"/>
      <c r="G12" s="22"/>
      <c r="H12" s="22"/>
    </row>
    <row r="13" spans="1:8" s="2" customFormat="1" ht="30" customHeight="1">
      <c r="A13" s="19">
        <v>62</v>
      </c>
      <c r="B13" s="21" t="s">
        <v>412</v>
      </c>
      <c r="C13" s="19">
        <v>203</v>
      </c>
      <c r="D13" s="22"/>
      <c r="E13" s="22"/>
      <c r="F13" s="22"/>
      <c r="G13" s="22"/>
      <c r="H13" s="22"/>
    </row>
    <row r="14" spans="1:8" s="2" customFormat="1" ht="30" customHeight="1">
      <c r="A14" s="19">
        <v>630</v>
      </c>
      <c r="B14" s="21" t="s">
        <v>413</v>
      </c>
      <c r="C14" s="19">
        <v>204</v>
      </c>
      <c r="D14" s="22"/>
      <c r="E14" s="22"/>
      <c r="F14" s="22"/>
      <c r="G14" s="22"/>
      <c r="H14" s="22"/>
    </row>
    <row r="15" spans="1:8" s="2" customFormat="1" ht="30" customHeight="1">
      <c r="A15" s="19">
        <v>631</v>
      </c>
      <c r="B15" s="21" t="s">
        <v>414</v>
      </c>
      <c r="C15" s="19">
        <v>205</v>
      </c>
      <c r="D15" s="22"/>
      <c r="E15" s="22"/>
      <c r="F15" s="22"/>
      <c r="G15" s="22"/>
      <c r="H15" s="22"/>
    </row>
    <row r="16" spans="1:8" s="2" customFormat="1" ht="30" customHeight="1">
      <c r="A16" s="19" t="s">
        <v>407</v>
      </c>
      <c r="B16" s="21" t="s">
        <v>415</v>
      </c>
      <c r="C16" s="19">
        <v>206</v>
      </c>
      <c r="D16" s="22"/>
      <c r="E16" s="22"/>
      <c r="F16" s="22"/>
      <c r="G16" s="22"/>
      <c r="H16" s="22"/>
    </row>
    <row r="17" spans="1:8" s="2" customFormat="1" ht="27" customHeight="1">
      <c r="A17" s="19"/>
      <c r="B17" s="20" t="s">
        <v>422</v>
      </c>
      <c r="C17" s="19">
        <v>207</v>
      </c>
      <c r="D17" s="22"/>
      <c r="E17" s="22"/>
      <c r="F17" s="22"/>
      <c r="G17" s="22"/>
      <c r="H17" s="22"/>
    </row>
    <row r="18" spans="1:8" ht="30" customHeight="1">
      <c r="A18" s="19">
        <v>50</v>
      </c>
      <c r="B18" s="21" t="s">
        <v>416</v>
      </c>
      <c r="C18" s="19">
        <v>208</v>
      </c>
      <c r="D18" s="22"/>
      <c r="E18" s="22"/>
      <c r="F18" s="22"/>
      <c r="G18" s="22"/>
      <c r="H18" s="22"/>
    </row>
    <row r="19" spans="1:8" ht="30" customHeight="1">
      <c r="A19" s="19">
        <v>51</v>
      </c>
      <c r="B19" s="21" t="s">
        <v>417</v>
      </c>
      <c r="C19" s="19">
        <v>209</v>
      </c>
      <c r="D19" s="22"/>
      <c r="E19" s="22"/>
      <c r="F19" s="22"/>
      <c r="G19" s="22"/>
      <c r="H19" s="22"/>
    </row>
    <row r="20" spans="1:8" ht="30" customHeight="1">
      <c r="A20" s="19">
        <v>52</v>
      </c>
      <c r="B20" s="21" t="s">
        <v>418</v>
      </c>
      <c r="C20" s="19">
        <v>210</v>
      </c>
      <c r="D20" s="22"/>
      <c r="E20" s="22"/>
      <c r="F20" s="22"/>
      <c r="G20" s="22"/>
      <c r="H20" s="22"/>
    </row>
    <row r="21" spans="1:8" ht="30" customHeight="1">
      <c r="A21" s="19">
        <v>54</v>
      </c>
      <c r="B21" s="21" t="s">
        <v>419</v>
      </c>
      <c r="C21" s="19">
        <v>211</v>
      </c>
      <c r="D21" s="22"/>
      <c r="E21" s="22"/>
      <c r="F21" s="22"/>
      <c r="G21" s="22"/>
      <c r="H21" s="22"/>
    </row>
    <row r="22" spans="1:8" ht="30" customHeight="1">
      <c r="A22" s="19" t="s">
        <v>408</v>
      </c>
      <c r="B22" s="21" t="s">
        <v>420</v>
      </c>
      <c r="C22" s="19">
        <v>212</v>
      </c>
      <c r="D22" s="22"/>
      <c r="E22" s="22"/>
      <c r="F22" s="22"/>
      <c r="G22" s="22"/>
      <c r="H22" s="22"/>
    </row>
    <row r="23" spans="1:8" ht="30" customHeight="1">
      <c r="A23" s="19"/>
      <c r="B23" s="20" t="s">
        <v>423</v>
      </c>
      <c r="C23" s="19">
        <v>213</v>
      </c>
      <c r="D23" s="22"/>
      <c r="E23" s="22"/>
      <c r="F23" s="22"/>
      <c r="G23" s="22"/>
      <c r="H23" s="22"/>
    </row>
    <row r="24" spans="1:8" ht="30" customHeight="1">
      <c r="A24" s="19"/>
      <c r="B24" s="20" t="s">
        <v>424</v>
      </c>
      <c r="C24" s="19">
        <v>214</v>
      </c>
      <c r="D24" s="22"/>
      <c r="E24" s="22"/>
      <c r="F24" s="22"/>
      <c r="G24" s="22"/>
      <c r="H24" s="22"/>
    </row>
    <row r="25" spans="1:8" ht="30" customHeight="1">
      <c r="A25" s="19">
        <v>66</v>
      </c>
      <c r="B25" s="20" t="s">
        <v>425</v>
      </c>
      <c r="C25" s="19">
        <v>215</v>
      </c>
      <c r="D25" s="22"/>
      <c r="E25" s="22"/>
      <c r="F25" s="22"/>
      <c r="G25" s="22"/>
      <c r="H25" s="22"/>
    </row>
    <row r="26" spans="1:8" ht="30" customHeight="1">
      <c r="A26" s="19">
        <v>56</v>
      </c>
      <c r="B26" s="20" t="s">
        <v>426</v>
      </c>
      <c r="C26" s="19">
        <v>216</v>
      </c>
      <c r="D26" s="22"/>
      <c r="E26" s="22"/>
      <c r="F26" s="22"/>
      <c r="G26" s="22"/>
      <c r="H26" s="22"/>
    </row>
    <row r="27" spans="1:8" ht="30" customHeight="1">
      <c r="A27" s="19" t="s">
        <v>409</v>
      </c>
      <c r="B27" s="20" t="s">
        <v>427</v>
      </c>
      <c r="C27" s="19">
        <v>217</v>
      </c>
      <c r="D27" s="22"/>
      <c r="E27" s="22"/>
      <c r="F27" s="22"/>
      <c r="G27" s="22"/>
      <c r="H27" s="22"/>
    </row>
    <row r="28" spans="1:8" ht="30" customHeight="1">
      <c r="A28" s="19" t="s">
        <v>429</v>
      </c>
      <c r="B28" s="20" t="s">
        <v>428</v>
      </c>
      <c r="C28" s="19">
        <v>218</v>
      </c>
      <c r="D28" s="22"/>
      <c r="E28" s="22"/>
      <c r="F28" s="22"/>
      <c r="G28" s="22"/>
      <c r="H28" s="22"/>
    </row>
    <row r="29" spans="1:8" ht="33.75" customHeight="1">
      <c r="A29" s="19"/>
      <c r="B29" s="20" t="s">
        <v>430</v>
      </c>
      <c r="C29" s="19">
        <v>219</v>
      </c>
      <c r="D29" s="22"/>
      <c r="E29" s="22"/>
      <c r="F29" s="22"/>
      <c r="G29" s="22"/>
      <c r="H29" s="22"/>
    </row>
    <row r="30" spans="1:8" ht="33.75" customHeight="1">
      <c r="A30" s="19" t="s">
        <v>410</v>
      </c>
      <c r="B30" s="20" t="s">
        <v>431</v>
      </c>
      <c r="C30" s="19">
        <v>220</v>
      </c>
      <c r="D30" s="22"/>
      <c r="E30" s="22"/>
      <c r="F30" s="22"/>
      <c r="G30" s="22"/>
      <c r="H30" s="22"/>
    </row>
    <row r="31" spans="1:8" ht="30" customHeight="1">
      <c r="A31" s="19" t="s">
        <v>411</v>
      </c>
      <c r="B31" s="20" t="s">
        <v>432</v>
      </c>
      <c r="C31" s="19">
        <v>221</v>
      </c>
      <c r="D31" s="22"/>
      <c r="E31" s="22"/>
      <c r="F31" s="22"/>
      <c r="G31" s="22"/>
      <c r="H31" s="22"/>
    </row>
    <row r="32" spans="1:8" ht="30" customHeight="1">
      <c r="A32" s="19"/>
      <c r="B32" s="20" t="s">
        <v>433</v>
      </c>
      <c r="C32" s="19">
        <v>222</v>
      </c>
      <c r="D32" s="22"/>
      <c r="E32" s="22"/>
      <c r="F32" s="22"/>
      <c r="G32" s="22"/>
      <c r="H32" s="22"/>
    </row>
    <row r="33" spans="1:8" ht="30" customHeight="1">
      <c r="A33" s="19"/>
      <c r="B33" s="20" t="s">
        <v>434</v>
      </c>
      <c r="C33" s="19">
        <v>223</v>
      </c>
      <c r="D33" s="22"/>
      <c r="E33" s="22"/>
      <c r="F33" s="22"/>
      <c r="G33" s="22"/>
      <c r="H33" s="22"/>
    </row>
    <row r="34" spans="1:8" ht="30" customHeight="1">
      <c r="A34" s="19"/>
      <c r="B34" s="20" t="s">
        <v>435</v>
      </c>
      <c r="C34" s="19">
        <v>224</v>
      </c>
      <c r="D34" s="22"/>
      <c r="E34" s="22"/>
      <c r="F34" s="22"/>
      <c r="G34" s="22"/>
      <c r="H34" s="22"/>
    </row>
    <row r="35" spans="1:8" ht="30" customHeight="1">
      <c r="A35" s="19"/>
      <c r="B35" s="20" t="s">
        <v>436</v>
      </c>
      <c r="C35" s="19"/>
      <c r="D35" s="22"/>
      <c r="E35" s="22"/>
      <c r="F35" s="22"/>
      <c r="G35" s="22"/>
      <c r="H35" s="22"/>
    </row>
    <row r="36" spans="1:8" ht="30" customHeight="1">
      <c r="A36" s="19">
        <v>721</v>
      </c>
      <c r="B36" s="21" t="s">
        <v>437</v>
      </c>
      <c r="C36" s="19">
        <v>225</v>
      </c>
      <c r="D36" s="22"/>
      <c r="E36" s="22"/>
      <c r="F36" s="22"/>
      <c r="G36" s="22"/>
      <c r="H36" s="22"/>
    </row>
    <row r="37" spans="1:8" ht="30" customHeight="1">
      <c r="A37" s="19">
        <v>722</v>
      </c>
      <c r="B37" s="21" t="s">
        <v>438</v>
      </c>
      <c r="C37" s="19">
        <v>226</v>
      </c>
      <c r="D37" s="22"/>
      <c r="E37" s="22"/>
      <c r="F37" s="22"/>
      <c r="G37" s="22"/>
      <c r="H37" s="22"/>
    </row>
    <row r="38" spans="1:8" ht="30" customHeight="1">
      <c r="A38" s="19">
        <v>722</v>
      </c>
      <c r="B38" s="21" t="s">
        <v>439</v>
      </c>
      <c r="C38" s="19">
        <v>227</v>
      </c>
      <c r="D38" s="22"/>
      <c r="E38" s="22"/>
      <c r="F38" s="22"/>
      <c r="G38" s="22"/>
      <c r="H38" s="22"/>
    </row>
    <row r="39" spans="1:8" ht="30" customHeight="1">
      <c r="A39" s="19">
        <v>723</v>
      </c>
      <c r="B39" s="20" t="s">
        <v>440</v>
      </c>
      <c r="C39" s="19">
        <v>228</v>
      </c>
      <c r="D39" s="22"/>
      <c r="E39" s="22"/>
      <c r="F39" s="22"/>
      <c r="G39" s="22"/>
      <c r="H39" s="22"/>
    </row>
    <row r="40" spans="1:8" ht="30" customHeight="1">
      <c r="A40" s="19"/>
      <c r="B40" s="20" t="s">
        <v>441</v>
      </c>
      <c r="C40" s="19">
        <v>229</v>
      </c>
      <c r="D40" s="22"/>
      <c r="E40" s="22"/>
      <c r="F40" s="22"/>
      <c r="G40" s="22"/>
      <c r="H40" s="22"/>
    </row>
    <row r="41" spans="1:8" ht="30" customHeight="1">
      <c r="A41" s="19"/>
      <c r="B41" s="20" t="s">
        <v>442</v>
      </c>
      <c r="C41" s="19">
        <v>230</v>
      </c>
      <c r="D41" s="22"/>
      <c r="E41" s="22"/>
      <c r="F41" s="22"/>
      <c r="G41" s="22"/>
      <c r="H41" s="22"/>
    </row>
    <row r="42" spans="1:8" ht="33" customHeight="1">
      <c r="A42" s="19"/>
      <c r="B42" s="20" t="s">
        <v>443</v>
      </c>
      <c r="C42" s="19">
        <v>231</v>
      </c>
      <c r="D42" s="22"/>
      <c r="E42" s="22"/>
      <c r="F42" s="22"/>
      <c r="G42" s="22"/>
      <c r="H42" s="22"/>
    </row>
    <row r="43" spans="1:8" ht="33" customHeight="1">
      <c r="A43" s="19"/>
      <c r="B43" s="20" t="s">
        <v>444</v>
      </c>
      <c r="C43" s="19">
        <v>232</v>
      </c>
      <c r="D43" s="22"/>
      <c r="E43" s="22"/>
      <c r="F43" s="22"/>
      <c r="G43" s="22"/>
      <c r="H43" s="22"/>
    </row>
    <row r="44" spans="1:8" ht="30" customHeight="1">
      <c r="A44" s="19"/>
      <c r="B44" s="20" t="s">
        <v>445</v>
      </c>
      <c r="C44" s="19"/>
      <c r="D44" s="22"/>
      <c r="E44" s="22"/>
      <c r="F44" s="22"/>
      <c r="G44" s="22"/>
      <c r="H44" s="22"/>
    </row>
    <row r="45" spans="1:8" ht="30" customHeight="1">
      <c r="A45" s="19"/>
      <c r="B45" s="21" t="s">
        <v>446</v>
      </c>
      <c r="C45" s="19">
        <v>233</v>
      </c>
      <c r="D45" s="22"/>
      <c r="E45" s="22"/>
      <c r="F45" s="22"/>
      <c r="G45" s="22"/>
      <c r="H45" s="22"/>
    </row>
    <row r="46" spans="1:8" ht="30" customHeight="1">
      <c r="A46" s="19"/>
      <c r="B46" s="21" t="s">
        <v>447</v>
      </c>
      <c r="C46" s="23">
        <v>234</v>
      </c>
      <c r="D46" s="22"/>
      <c r="E46" s="22"/>
      <c r="F46" s="22"/>
      <c r="G46" s="22"/>
      <c r="H46" s="22"/>
    </row>
  </sheetData>
  <sheetProtection/>
  <mergeCells count="6">
    <mergeCell ref="A3:H3"/>
    <mergeCell ref="A5:H5"/>
    <mergeCell ref="A8:A9"/>
    <mergeCell ref="B8:B9"/>
    <mergeCell ref="D8:H8"/>
    <mergeCell ref="C8:C9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56"/>
  <sheetViews>
    <sheetView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3.00390625" style="0" customWidth="1"/>
    <col min="2" max="2" width="78.140625" style="0" customWidth="1"/>
    <col min="3" max="3" width="23.421875" style="0" customWidth="1"/>
    <col min="4" max="4" width="25.00390625" style="0" customWidth="1"/>
    <col min="5" max="5" width="25.28125" style="0" customWidth="1"/>
    <col min="6" max="6" width="25.57421875" style="0" customWidth="1"/>
    <col min="7" max="7" width="26.421875" style="0" customWidth="1"/>
  </cols>
  <sheetData>
    <row r="3" ht="24.75" customHeight="1">
      <c r="G3" s="7" t="s">
        <v>475</v>
      </c>
    </row>
    <row r="4" spans="1:7" s="8" customFormat="1" ht="24.75" customHeight="1">
      <c r="A4" s="257" t="s">
        <v>243</v>
      </c>
      <c r="B4" s="257"/>
      <c r="C4" s="257"/>
      <c r="D4" s="257"/>
      <c r="E4" s="257"/>
      <c r="F4" s="257"/>
      <c r="G4" s="257"/>
    </row>
    <row r="5" spans="1:7" s="8" customFormat="1" ht="24.75" customHeight="1">
      <c r="A5" s="4"/>
      <c r="B5" s="4"/>
      <c r="C5" s="4"/>
      <c r="D5" s="4"/>
      <c r="E5" s="4"/>
      <c r="F5" s="4"/>
      <c r="G5" s="4"/>
    </row>
    <row r="6" spans="1:7" s="8" customFormat="1" ht="24.75" customHeight="1">
      <c r="A6" s="257" t="s">
        <v>460</v>
      </c>
      <c r="B6" s="257"/>
      <c r="C6" s="257"/>
      <c r="D6" s="257"/>
      <c r="E6" s="257"/>
      <c r="F6" s="257"/>
      <c r="G6" s="257"/>
    </row>
    <row r="7" s="2" customFormat="1" ht="18.75" customHeight="1">
      <c r="G7" s="5" t="s">
        <v>400</v>
      </c>
    </row>
    <row r="8" spans="1:7" s="2" customFormat="1" ht="30" customHeight="1">
      <c r="A8" s="254" t="s">
        <v>401</v>
      </c>
      <c r="B8" s="254" t="s">
        <v>403</v>
      </c>
      <c r="C8" s="254"/>
      <c r="D8" s="254"/>
      <c r="E8" s="254"/>
      <c r="F8" s="254"/>
      <c r="G8" s="258"/>
    </row>
    <row r="9" spans="1:7" s="2" customFormat="1" ht="39.75" customHeight="1">
      <c r="A9" s="254"/>
      <c r="B9" s="258"/>
      <c r="C9" s="10" t="s">
        <v>388</v>
      </c>
      <c r="D9" s="10" t="s">
        <v>389</v>
      </c>
      <c r="E9" s="10" t="s">
        <v>390</v>
      </c>
      <c r="F9" s="10" t="s">
        <v>394</v>
      </c>
      <c r="G9" s="10" t="s">
        <v>393</v>
      </c>
    </row>
    <row r="10" spans="1:7" s="2" customFormat="1" ht="30" customHeight="1">
      <c r="A10" s="18"/>
      <c r="B10" s="18"/>
      <c r="C10" s="18"/>
      <c r="D10" s="18"/>
      <c r="E10" s="18"/>
      <c r="F10" s="18"/>
      <c r="G10" s="18"/>
    </row>
    <row r="11" spans="1:7" s="2" customFormat="1" ht="33.75" customHeight="1">
      <c r="A11" s="19"/>
      <c r="B11" s="20" t="s">
        <v>67</v>
      </c>
      <c r="C11" s="18"/>
      <c r="D11" s="18"/>
      <c r="E11" s="18"/>
      <c r="F11" s="18"/>
      <c r="G11" s="18"/>
    </row>
    <row r="12" spans="1:7" s="2" customFormat="1" ht="30" customHeight="1">
      <c r="A12" s="19">
        <v>301</v>
      </c>
      <c r="B12" s="21" t="s">
        <v>244</v>
      </c>
      <c r="C12" s="22"/>
      <c r="D12" s="22"/>
      <c r="E12" s="22"/>
      <c r="F12" s="22"/>
      <c r="G12" s="22"/>
    </row>
    <row r="13" spans="1:7" s="2" customFormat="1" ht="30" customHeight="1">
      <c r="A13" s="19">
        <v>302</v>
      </c>
      <c r="B13" s="21" t="s">
        <v>245</v>
      </c>
      <c r="C13" s="22"/>
      <c r="D13" s="22"/>
      <c r="E13" s="22"/>
      <c r="F13" s="22"/>
      <c r="G13" s="22"/>
    </row>
    <row r="14" spans="1:7" s="2" customFormat="1" ht="30" customHeight="1">
      <c r="A14" s="19">
        <v>303</v>
      </c>
      <c r="B14" s="21" t="s">
        <v>246</v>
      </c>
      <c r="C14" s="22"/>
      <c r="D14" s="22"/>
      <c r="E14" s="22"/>
      <c r="F14" s="22"/>
      <c r="G14" s="22"/>
    </row>
    <row r="15" spans="1:7" s="2" customFormat="1" ht="30" customHeight="1">
      <c r="A15" s="19">
        <v>304</v>
      </c>
      <c r="B15" s="21" t="s">
        <v>247</v>
      </c>
      <c r="C15" s="22"/>
      <c r="D15" s="22"/>
      <c r="E15" s="22"/>
      <c r="F15" s="22"/>
      <c r="G15" s="22"/>
    </row>
    <row r="16" spans="1:7" s="2" customFormat="1" ht="30" customHeight="1">
      <c r="A16" s="19">
        <v>305</v>
      </c>
      <c r="B16" s="21" t="s">
        <v>248</v>
      </c>
      <c r="C16" s="22"/>
      <c r="D16" s="22"/>
      <c r="E16" s="22"/>
      <c r="F16" s="22"/>
      <c r="G16" s="22"/>
    </row>
    <row r="17" spans="1:7" s="2" customFormat="1" ht="27" customHeight="1">
      <c r="A17" s="19">
        <v>306</v>
      </c>
      <c r="B17" s="21" t="s">
        <v>249</v>
      </c>
      <c r="C17" s="22"/>
      <c r="D17" s="22"/>
      <c r="E17" s="22"/>
      <c r="F17" s="22"/>
      <c r="G17" s="22"/>
    </row>
    <row r="18" spans="1:7" ht="30" customHeight="1">
      <c r="A18" s="19">
        <v>307</v>
      </c>
      <c r="B18" s="21" t="s">
        <v>250</v>
      </c>
      <c r="C18" s="22"/>
      <c r="D18" s="22"/>
      <c r="E18" s="22"/>
      <c r="F18" s="22"/>
      <c r="G18" s="22"/>
    </row>
    <row r="19" spans="1:7" ht="30" customHeight="1">
      <c r="A19" s="19">
        <v>308</v>
      </c>
      <c r="B19" s="21" t="s">
        <v>251</v>
      </c>
      <c r="C19" s="22"/>
      <c r="D19" s="22"/>
      <c r="E19" s="22"/>
      <c r="F19" s="22"/>
      <c r="G19" s="22"/>
    </row>
    <row r="20" spans="1:7" ht="30" customHeight="1">
      <c r="A20" s="19">
        <v>309</v>
      </c>
      <c r="B20" s="21" t="s">
        <v>252</v>
      </c>
      <c r="C20" s="22"/>
      <c r="D20" s="22"/>
      <c r="E20" s="22"/>
      <c r="F20" s="22"/>
      <c r="G20" s="22"/>
    </row>
    <row r="21" spans="1:7" ht="30" customHeight="1">
      <c r="A21" s="19">
        <v>310</v>
      </c>
      <c r="B21" s="21" t="s">
        <v>253</v>
      </c>
      <c r="C21" s="22"/>
      <c r="D21" s="22"/>
      <c r="E21" s="22"/>
      <c r="F21" s="22"/>
      <c r="G21" s="22"/>
    </row>
    <row r="22" spans="1:7" ht="30" customHeight="1">
      <c r="A22" s="19">
        <v>311</v>
      </c>
      <c r="B22" s="21" t="s">
        <v>64</v>
      </c>
      <c r="C22" s="22"/>
      <c r="D22" s="22"/>
      <c r="E22" s="22"/>
      <c r="F22" s="22"/>
      <c r="G22" s="22"/>
    </row>
    <row r="23" spans="1:7" ht="30" customHeight="1">
      <c r="A23" s="19">
        <v>312</v>
      </c>
      <c r="B23" s="21" t="s">
        <v>65</v>
      </c>
      <c r="C23" s="22"/>
      <c r="D23" s="22"/>
      <c r="E23" s="22"/>
      <c r="F23" s="22"/>
      <c r="G23" s="22"/>
    </row>
    <row r="24" spans="1:7" ht="30" customHeight="1">
      <c r="A24" s="19"/>
      <c r="B24" s="20" t="s">
        <v>66</v>
      </c>
      <c r="C24" s="22"/>
      <c r="D24" s="22"/>
      <c r="E24" s="22"/>
      <c r="F24" s="22"/>
      <c r="G24" s="22"/>
    </row>
    <row r="25" spans="1:7" ht="30" customHeight="1">
      <c r="A25" s="19">
        <v>313</v>
      </c>
      <c r="B25" s="21" t="s">
        <v>68</v>
      </c>
      <c r="C25" s="22"/>
      <c r="D25" s="22"/>
      <c r="E25" s="22"/>
      <c r="F25" s="22"/>
      <c r="G25" s="22"/>
    </row>
    <row r="26" spans="1:7" ht="30" customHeight="1">
      <c r="A26" s="19">
        <v>314</v>
      </c>
      <c r="B26" s="21" t="s">
        <v>69</v>
      </c>
      <c r="C26" s="22"/>
      <c r="D26" s="22"/>
      <c r="E26" s="22"/>
      <c r="F26" s="22"/>
      <c r="G26" s="22"/>
    </row>
    <row r="27" spans="1:7" ht="36" customHeight="1">
      <c r="A27" s="19">
        <v>315</v>
      </c>
      <c r="B27" s="21" t="s">
        <v>70</v>
      </c>
      <c r="C27" s="22"/>
      <c r="D27" s="22"/>
      <c r="E27" s="22"/>
      <c r="F27" s="22"/>
      <c r="G27" s="22"/>
    </row>
    <row r="28" spans="1:7" ht="30" customHeight="1">
      <c r="A28" s="19">
        <v>316</v>
      </c>
      <c r="B28" s="21" t="s">
        <v>71</v>
      </c>
      <c r="C28" s="22"/>
      <c r="D28" s="22"/>
      <c r="E28" s="22"/>
      <c r="F28" s="22"/>
      <c r="G28" s="22"/>
    </row>
    <row r="29" spans="1:7" ht="33.75" customHeight="1">
      <c r="A29" s="19">
        <v>317</v>
      </c>
      <c r="B29" s="21" t="s">
        <v>72</v>
      </c>
      <c r="C29" s="22"/>
      <c r="D29" s="22"/>
      <c r="E29" s="22"/>
      <c r="F29" s="22"/>
      <c r="G29" s="22"/>
    </row>
    <row r="30" spans="1:7" ht="33.75" customHeight="1">
      <c r="A30" s="19">
        <v>318</v>
      </c>
      <c r="B30" s="21" t="s">
        <v>73</v>
      </c>
      <c r="C30" s="22"/>
      <c r="D30" s="22"/>
      <c r="E30" s="22"/>
      <c r="F30" s="22"/>
      <c r="G30" s="22"/>
    </row>
    <row r="31" spans="1:7" ht="30" customHeight="1">
      <c r="A31" s="19">
        <v>319</v>
      </c>
      <c r="B31" s="21" t="s">
        <v>74</v>
      </c>
      <c r="C31" s="22"/>
      <c r="D31" s="22"/>
      <c r="E31" s="22"/>
      <c r="F31" s="22"/>
      <c r="G31" s="22"/>
    </row>
    <row r="32" spans="1:7" ht="30" customHeight="1">
      <c r="A32" s="19">
        <v>320</v>
      </c>
      <c r="B32" s="21" t="s">
        <v>75</v>
      </c>
      <c r="C32" s="22"/>
      <c r="D32" s="22"/>
      <c r="E32" s="22"/>
      <c r="F32" s="22"/>
      <c r="G32" s="22"/>
    </row>
    <row r="33" spans="1:7" ht="33.75" customHeight="1">
      <c r="A33" s="19">
        <v>321</v>
      </c>
      <c r="B33" s="21" t="s">
        <v>76</v>
      </c>
      <c r="C33" s="22"/>
      <c r="D33" s="22"/>
      <c r="E33" s="22"/>
      <c r="F33" s="22"/>
      <c r="G33" s="22"/>
    </row>
    <row r="34" spans="1:7" ht="30" customHeight="1">
      <c r="A34" s="19">
        <v>322</v>
      </c>
      <c r="B34" s="21" t="s">
        <v>77</v>
      </c>
      <c r="C34" s="22"/>
      <c r="D34" s="22"/>
      <c r="E34" s="22"/>
      <c r="F34" s="22"/>
      <c r="G34" s="22"/>
    </row>
    <row r="35" spans="1:7" ht="30" customHeight="1">
      <c r="A35" s="19">
        <v>323</v>
      </c>
      <c r="B35" s="21" t="s">
        <v>78</v>
      </c>
      <c r="C35" s="22"/>
      <c r="D35" s="22"/>
      <c r="E35" s="22"/>
      <c r="F35" s="22"/>
      <c r="G35" s="22"/>
    </row>
    <row r="36" spans="1:7" ht="30" customHeight="1">
      <c r="A36" s="19">
        <v>324</v>
      </c>
      <c r="B36" s="21" t="s">
        <v>79</v>
      </c>
      <c r="C36" s="22"/>
      <c r="D36" s="22"/>
      <c r="E36" s="22"/>
      <c r="F36" s="22"/>
      <c r="G36" s="22"/>
    </row>
    <row r="37" spans="1:7" ht="30" customHeight="1">
      <c r="A37" s="19"/>
      <c r="B37" s="20" t="s">
        <v>80</v>
      </c>
      <c r="C37" s="22"/>
      <c r="D37" s="22"/>
      <c r="E37" s="22"/>
      <c r="F37" s="22"/>
      <c r="G37" s="22"/>
    </row>
    <row r="38" spans="1:7" ht="30" customHeight="1">
      <c r="A38" s="19">
        <v>325</v>
      </c>
      <c r="B38" s="21" t="s">
        <v>81</v>
      </c>
      <c r="C38" s="22"/>
      <c r="D38" s="22"/>
      <c r="E38" s="22"/>
      <c r="F38" s="22"/>
      <c r="G38" s="22"/>
    </row>
    <row r="39" spans="1:7" ht="30" customHeight="1">
      <c r="A39" s="19">
        <v>326</v>
      </c>
      <c r="B39" s="21" t="s">
        <v>82</v>
      </c>
      <c r="C39" s="22"/>
      <c r="D39" s="22"/>
      <c r="E39" s="22"/>
      <c r="F39" s="22"/>
      <c r="G39" s="22"/>
    </row>
    <row r="40" spans="1:7" ht="30" customHeight="1">
      <c r="A40" s="19">
        <v>327</v>
      </c>
      <c r="B40" s="21" t="s">
        <v>83</v>
      </c>
      <c r="C40" s="22"/>
      <c r="D40" s="22"/>
      <c r="E40" s="22"/>
      <c r="F40" s="22"/>
      <c r="G40" s="22"/>
    </row>
    <row r="41" spans="1:7" ht="30" customHeight="1">
      <c r="A41" s="19">
        <v>328</v>
      </c>
      <c r="B41" s="21" t="s">
        <v>84</v>
      </c>
      <c r="C41" s="22"/>
      <c r="D41" s="22"/>
      <c r="E41" s="22"/>
      <c r="F41" s="22"/>
      <c r="G41" s="22"/>
    </row>
    <row r="42" spans="1:7" ht="33" customHeight="1">
      <c r="A42" s="19">
        <v>329</v>
      </c>
      <c r="B42" s="21" t="s">
        <v>85</v>
      </c>
      <c r="C42" s="22"/>
      <c r="D42" s="22"/>
      <c r="E42" s="22"/>
      <c r="F42" s="22"/>
      <c r="G42" s="22"/>
    </row>
    <row r="43" spans="1:7" ht="33" customHeight="1">
      <c r="A43" s="19">
        <v>330</v>
      </c>
      <c r="B43" s="20" t="s">
        <v>86</v>
      </c>
      <c r="C43" s="22"/>
      <c r="D43" s="22"/>
      <c r="E43" s="22"/>
      <c r="F43" s="22"/>
      <c r="G43" s="22"/>
    </row>
    <row r="44" spans="1:7" ht="30" customHeight="1">
      <c r="A44" s="19">
        <v>331</v>
      </c>
      <c r="B44" s="21" t="s">
        <v>87</v>
      </c>
      <c r="C44" s="22"/>
      <c r="D44" s="22"/>
      <c r="E44" s="22"/>
      <c r="F44" s="22"/>
      <c r="G44" s="22"/>
    </row>
    <row r="45" spans="1:7" ht="30" customHeight="1">
      <c r="A45" s="19">
        <v>332</v>
      </c>
      <c r="B45" s="21" t="s">
        <v>88</v>
      </c>
      <c r="C45" s="22"/>
      <c r="D45" s="22"/>
      <c r="E45" s="22"/>
      <c r="F45" s="22"/>
      <c r="G45" s="22"/>
    </row>
    <row r="46" spans="1:7" ht="30" customHeight="1">
      <c r="A46" s="19">
        <v>333</v>
      </c>
      <c r="B46" s="21" t="s">
        <v>89</v>
      </c>
      <c r="C46" s="22"/>
      <c r="D46" s="22"/>
      <c r="E46" s="22"/>
      <c r="F46" s="22"/>
      <c r="G46" s="22"/>
    </row>
    <row r="47" spans="1:7" ht="30" customHeight="1">
      <c r="A47" s="19">
        <v>334</v>
      </c>
      <c r="B47" s="21" t="s">
        <v>90</v>
      </c>
      <c r="C47" s="22"/>
      <c r="D47" s="22"/>
      <c r="E47" s="22"/>
      <c r="F47" s="22"/>
      <c r="G47" s="22"/>
    </row>
    <row r="48" spans="1:7" ht="30" customHeight="1">
      <c r="A48" s="19">
        <v>335</v>
      </c>
      <c r="B48" s="21" t="s">
        <v>91</v>
      </c>
      <c r="C48" s="22"/>
      <c r="D48" s="22"/>
      <c r="E48" s="22"/>
      <c r="F48" s="22"/>
      <c r="G48" s="22"/>
    </row>
    <row r="49" spans="1:7" ht="30" customHeight="1">
      <c r="A49" s="19">
        <v>336</v>
      </c>
      <c r="B49" s="20" t="s">
        <v>92</v>
      </c>
      <c r="C49" s="22"/>
      <c r="D49" s="22"/>
      <c r="E49" s="22"/>
      <c r="F49" s="22"/>
      <c r="G49" s="22"/>
    </row>
    <row r="50" spans="1:7" ht="30" customHeight="1">
      <c r="A50" s="19">
        <v>337</v>
      </c>
      <c r="B50" s="20" t="s">
        <v>93</v>
      </c>
      <c r="C50" s="22"/>
      <c r="D50" s="22"/>
      <c r="E50" s="22"/>
      <c r="F50" s="22"/>
      <c r="G50" s="22"/>
    </row>
    <row r="51" spans="1:7" ht="30" customHeight="1">
      <c r="A51" s="19">
        <v>338</v>
      </c>
      <c r="B51" s="20" t="s">
        <v>94</v>
      </c>
      <c r="C51" s="22"/>
      <c r="D51" s="22"/>
      <c r="E51" s="22"/>
      <c r="F51" s="22"/>
      <c r="G51" s="22"/>
    </row>
    <row r="52" spans="1:7" ht="30" customHeight="1">
      <c r="A52" s="19">
        <v>339</v>
      </c>
      <c r="B52" s="20" t="s">
        <v>95</v>
      </c>
      <c r="C52" s="22"/>
      <c r="D52" s="22"/>
      <c r="E52" s="22"/>
      <c r="F52" s="22"/>
      <c r="G52" s="22"/>
    </row>
    <row r="53" spans="1:7" ht="30" customHeight="1">
      <c r="A53" s="19">
        <v>340</v>
      </c>
      <c r="B53" s="20" t="s">
        <v>96</v>
      </c>
      <c r="C53" s="22"/>
      <c r="D53" s="22"/>
      <c r="E53" s="22"/>
      <c r="F53" s="22"/>
      <c r="G53" s="22"/>
    </row>
    <row r="54" spans="1:7" ht="30" customHeight="1">
      <c r="A54" s="19">
        <v>341</v>
      </c>
      <c r="B54" s="20" t="s">
        <v>97</v>
      </c>
      <c r="C54" s="22"/>
      <c r="D54" s="22"/>
      <c r="E54" s="22"/>
      <c r="F54" s="22"/>
      <c r="G54" s="22"/>
    </row>
    <row r="55" spans="1:7" ht="30" customHeight="1">
      <c r="A55" s="19">
        <v>342</v>
      </c>
      <c r="B55" s="20" t="s">
        <v>98</v>
      </c>
      <c r="C55" s="22"/>
      <c r="D55" s="22"/>
      <c r="E55" s="22"/>
      <c r="F55" s="22"/>
      <c r="G55" s="22"/>
    </row>
    <row r="56" spans="1:7" ht="30" customHeight="1">
      <c r="A56" s="19">
        <v>343</v>
      </c>
      <c r="B56" s="20" t="s">
        <v>99</v>
      </c>
      <c r="C56" s="22"/>
      <c r="D56" s="22"/>
      <c r="E56" s="22"/>
      <c r="F56" s="22"/>
      <c r="G56" s="22"/>
    </row>
  </sheetData>
  <sheetProtection/>
  <mergeCells count="5">
    <mergeCell ref="A4:G4"/>
    <mergeCell ref="A6:G6"/>
    <mergeCell ref="A8:A9"/>
    <mergeCell ref="B8:B9"/>
    <mergeCell ref="C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"/>
  <sheetViews>
    <sheetView zoomScale="75" zoomScaleNormal="75" zoomScalePageLayoutView="0" workbookViewId="0" topLeftCell="A1">
      <selection activeCell="L8" sqref="L8"/>
    </sheetView>
  </sheetViews>
  <sheetFormatPr defaultColWidth="9.140625" defaultRowHeight="12.75"/>
  <cols>
    <col min="1" max="1" width="9.140625" style="51" customWidth="1"/>
    <col min="2" max="2" width="13.140625" style="51" customWidth="1"/>
    <col min="3" max="3" width="33.8515625" style="51" customWidth="1"/>
    <col min="4" max="4" width="23.28125" style="51" customWidth="1"/>
    <col min="5" max="5" width="23.421875" style="51" customWidth="1"/>
    <col min="6" max="6" width="23.28125" style="51" customWidth="1"/>
    <col min="7" max="7" width="23.140625" style="51" customWidth="1"/>
    <col min="8" max="8" width="21.7109375" style="51" customWidth="1"/>
    <col min="9" max="9" width="20.28125" style="51" customWidth="1"/>
    <col min="10" max="10" width="17.57421875" style="51" customWidth="1"/>
    <col min="11" max="11" width="21.28125" style="51" customWidth="1"/>
    <col min="12" max="12" width="18.8515625" style="51" customWidth="1"/>
    <col min="13" max="13" width="15.57421875" style="51" customWidth="1"/>
    <col min="14" max="16384" width="9.140625" style="51" customWidth="1"/>
  </cols>
  <sheetData>
    <row r="2" ht="17.25" customHeight="1"/>
    <row r="3" ht="15.75">
      <c r="I3" s="7" t="s">
        <v>466</v>
      </c>
    </row>
    <row r="4" spans="2:13" ht="15.75">
      <c r="B4" s="267" t="s">
        <v>39</v>
      </c>
      <c r="C4" s="267"/>
      <c r="D4" s="267"/>
      <c r="E4" s="267"/>
      <c r="F4" s="267"/>
      <c r="G4" s="267"/>
      <c r="H4" s="267"/>
      <c r="I4" s="267"/>
      <c r="J4" s="66"/>
      <c r="K4" s="66"/>
      <c r="L4" s="66"/>
      <c r="M4" s="66"/>
    </row>
    <row r="5" spans="3:13" ht="15.75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3:13" ht="15.75"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ht="15.75">
      <c r="I7" s="51" t="s">
        <v>292</v>
      </c>
    </row>
    <row r="8" spans="2:14" s="6" customFormat="1" ht="46.5" customHeight="1">
      <c r="B8" s="254" t="s">
        <v>5</v>
      </c>
      <c r="C8" s="268"/>
      <c r="D8" s="265" t="s">
        <v>43</v>
      </c>
      <c r="E8" s="265" t="s">
        <v>44</v>
      </c>
      <c r="F8" s="265" t="s">
        <v>106</v>
      </c>
      <c r="G8" s="265" t="s">
        <v>45</v>
      </c>
      <c r="H8" s="265" t="s">
        <v>46</v>
      </c>
      <c r="I8" s="265" t="s">
        <v>47</v>
      </c>
      <c r="N8" s="86"/>
    </row>
    <row r="9" spans="2:9" s="6" customFormat="1" ht="23.25" customHeight="1">
      <c r="B9" s="254"/>
      <c r="C9" s="268"/>
      <c r="D9" s="266"/>
      <c r="E9" s="266"/>
      <c r="F9" s="266"/>
      <c r="G9" s="266"/>
      <c r="H9" s="266"/>
      <c r="I9" s="266"/>
    </row>
    <row r="10" spans="2:9" ht="64.5" customHeight="1">
      <c r="B10" s="58" t="s">
        <v>449</v>
      </c>
      <c r="C10" s="67" t="s">
        <v>40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2:9" ht="64.5" customHeight="1">
      <c r="B11" s="58" t="s">
        <v>450</v>
      </c>
      <c r="C11" s="67" t="s">
        <v>41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2:9" ht="65.25" customHeight="1">
      <c r="B12" s="58" t="s">
        <v>451</v>
      </c>
      <c r="C12" s="67" t="s">
        <v>42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</sheetData>
  <sheetProtection/>
  <mergeCells count="9"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="50" zoomScaleNormal="50" zoomScalePageLayoutView="0" workbookViewId="0" topLeftCell="A1">
      <selection activeCell="K11" sqref="K11"/>
    </sheetView>
  </sheetViews>
  <sheetFormatPr defaultColWidth="9.140625" defaultRowHeight="12.75"/>
  <cols>
    <col min="1" max="1" width="9.140625" style="1" customWidth="1"/>
    <col min="2" max="2" width="84.00390625" style="1" customWidth="1"/>
    <col min="3" max="3" width="22.7109375" style="1" customWidth="1"/>
    <col min="4" max="4" width="22.421875" style="1" customWidth="1"/>
    <col min="5" max="5" width="21.28125" style="1" customWidth="1"/>
    <col min="6" max="6" width="18.8515625" style="1" customWidth="1"/>
    <col min="7" max="7" width="19.140625" style="1" customWidth="1"/>
    <col min="8" max="8" width="20.7109375" style="1" customWidth="1"/>
    <col min="9" max="9" width="20.421875" style="1" customWidth="1"/>
    <col min="10" max="10" width="11.57421875" style="1" customWidth="1"/>
    <col min="11" max="11" width="12.7109375" style="1" customWidth="1"/>
    <col min="12" max="12" width="12.28125" style="1" customWidth="1"/>
    <col min="13" max="13" width="13.421875" style="1" customWidth="1"/>
    <col min="14" max="14" width="11.28125" style="1" customWidth="1"/>
    <col min="15" max="15" width="12.421875" style="1" customWidth="1"/>
    <col min="16" max="16" width="14.421875" style="1" customWidth="1"/>
    <col min="17" max="17" width="15.140625" style="1" customWidth="1"/>
    <col min="18" max="18" width="11.28125" style="1" customWidth="1"/>
    <col min="19" max="19" width="13.140625" style="1" customWidth="1"/>
    <col min="20" max="20" width="13.00390625" style="1" customWidth="1"/>
    <col min="21" max="21" width="14.140625" style="1" customWidth="1"/>
    <col min="22" max="22" width="26.57421875" style="1" customWidth="1"/>
    <col min="23" max="16384" width="9.140625" style="1" customWidth="1"/>
  </cols>
  <sheetData>
    <row r="2" ht="15.75">
      <c r="I2" s="27" t="s">
        <v>383</v>
      </c>
    </row>
    <row r="4" spans="1:14" ht="18.75">
      <c r="A4" s="257" t="s">
        <v>291</v>
      </c>
      <c r="B4" s="257"/>
      <c r="C4" s="257"/>
      <c r="D4" s="257"/>
      <c r="E4" s="257"/>
      <c r="F4" s="257"/>
      <c r="G4" s="257"/>
      <c r="H4" s="257"/>
      <c r="I4" s="257"/>
      <c r="J4" s="6"/>
      <c r="N4" s="11"/>
    </row>
    <row r="5" spans="2:10" ht="15.75">
      <c r="B5" s="6"/>
      <c r="C5" s="6"/>
      <c r="D5" s="6"/>
      <c r="E5" s="6"/>
      <c r="F5" s="6"/>
      <c r="G5" s="6"/>
      <c r="H5" s="6"/>
      <c r="I5" s="27" t="s">
        <v>292</v>
      </c>
      <c r="J5" s="6"/>
    </row>
    <row r="6" spans="1:25" s="6" customFormat="1" ht="25.5" customHeight="1">
      <c r="A6" s="273" t="s">
        <v>293</v>
      </c>
      <c r="B6" s="273" t="s">
        <v>294</v>
      </c>
      <c r="C6" s="274" t="s">
        <v>396</v>
      </c>
      <c r="D6" s="276" t="s">
        <v>395</v>
      </c>
      <c r="E6" s="276" t="s">
        <v>388</v>
      </c>
      <c r="F6" s="270" t="s">
        <v>391</v>
      </c>
      <c r="G6" s="270" t="s">
        <v>390</v>
      </c>
      <c r="H6" s="270" t="s">
        <v>392</v>
      </c>
      <c r="I6" s="270" t="s">
        <v>393</v>
      </c>
      <c r="J6" s="272"/>
      <c r="K6" s="251"/>
      <c r="L6" s="272"/>
      <c r="M6" s="251"/>
      <c r="N6" s="272"/>
      <c r="O6" s="251"/>
      <c r="P6" s="272"/>
      <c r="Q6" s="251"/>
      <c r="R6" s="272"/>
      <c r="S6" s="251"/>
      <c r="T6" s="251"/>
      <c r="U6" s="251"/>
      <c r="V6" s="85"/>
      <c r="W6" s="85"/>
      <c r="X6" s="85"/>
      <c r="Y6" s="85"/>
    </row>
    <row r="7" spans="1:25" s="6" customFormat="1" ht="36.75" customHeight="1">
      <c r="A7" s="273"/>
      <c r="B7" s="273"/>
      <c r="C7" s="275"/>
      <c r="D7" s="276"/>
      <c r="E7" s="276"/>
      <c r="F7" s="271"/>
      <c r="G7" s="271"/>
      <c r="H7" s="271"/>
      <c r="I7" s="271"/>
      <c r="J7" s="272"/>
      <c r="K7" s="272"/>
      <c r="L7" s="272"/>
      <c r="M7" s="272"/>
      <c r="N7" s="272"/>
      <c r="O7" s="272"/>
      <c r="P7" s="272"/>
      <c r="Q7" s="251"/>
      <c r="R7" s="272"/>
      <c r="S7" s="251"/>
      <c r="T7" s="251"/>
      <c r="U7" s="251"/>
      <c r="V7" s="85"/>
      <c r="W7" s="85"/>
      <c r="X7" s="85"/>
      <c r="Y7" s="85"/>
    </row>
    <row r="8" spans="1:25" s="95" customFormat="1" ht="35.25" customHeight="1">
      <c r="A8" s="186" t="s">
        <v>449</v>
      </c>
      <c r="B8" s="139" t="s">
        <v>219</v>
      </c>
      <c r="C8" s="139"/>
      <c r="D8" s="140"/>
      <c r="E8" s="140"/>
      <c r="F8" s="140"/>
      <c r="G8" s="140"/>
      <c r="H8" s="140"/>
      <c r="I8" s="140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</row>
    <row r="9" spans="1:25" s="81" customFormat="1" ht="35.25" customHeight="1">
      <c r="A9" s="77" t="s">
        <v>450</v>
      </c>
      <c r="B9" s="78" t="s">
        <v>220</v>
      </c>
      <c r="C9" s="78"/>
      <c r="D9" s="76"/>
      <c r="E9" s="76"/>
      <c r="F9" s="76"/>
      <c r="G9" s="76"/>
      <c r="H9" s="76"/>
      <c r="I9" s="76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</row>
    <row r="10" spans="1:25" s="95" customFormat="1" ht="35.25" customHeight="1">
      <c r="A10" s="186" t="s">
        <v>451</v>
      </c>
      <c r="B10" s="139" t="s">
        <v>221</v>
      </c>
      <c r="C10" s="139"/>
      <c r="D10" s="141"/>
      <c r="E10" s="141"/>
      <c r="F10" s="141"/>
      <c r="G10" s="141"/>
      <c r="H10" s="141"/>
      <c r="I10" s="141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</row>
    <row r="11" spans="1:25" s="81" customFormat="1" ht="35.25" customHeight="1">
      <c r="A11" s="77" t="s">
        <v>452</v>
      </c>
      <c r="B11" s="78" t="s">
        <v>222</v>
      </c>
      <c r="C11" s="78"/>
      <c r="D11" s="29"/>
      <c r="E11" s="29"/>
      <c r="F11" s="29"/>
      <c r="G11" s="29"/>
      <c r="H11" s="29"/>
      <c r="I11" s="2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</row>
    <row r="12" spans="1:25" s="81" customFormat="1" ht="35.25" customHeight="1">
      <c r="A12" s="77" t="s">
        <v>453</v>
      </c>
      <c r="B12" s="78" t="s">
        <v>223</v>
      </c>
      <c r="C12" s="78"/>
      <c r="D12" s="76"/>
      <c r="E12" s="76"/>
      <c r="F12" s="76"/>
      <c r="G12" s="76"/>
      <c r="H12" s="76"/>
      <c r="I12" s="76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</row>
    <row r="13" spans="1:25" s="81" customFormat="1" ht="35.25" customHeight="1">
      <c r="A13" s="77" t="s">
        <v>454</v>
      </c>
      <c r="B13" s="78" t="s">
        <v>224</v>
      </c>
      <c r="C13" s="78"/>
      <c r="D13" s="76"/>
      <c r="E13" s="76"/>
      <c r="F13" s="76"/>
      <c r="G13" s="76"/>
      <c r="H13" s="76"/>
      <c r="I13" s="76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</row>
    <row r="14" spans="1:25" s="81" customFormat="1" ht="35.25" customHeight="1">
      <c r="A14" s="77" t="s">
        <v>455</v>
      </c>
      <c r="B14" s="78" t="s">
        <v>225</v>
      </c>
      <c r="C14" s="78"/>
      <c r="D14" s="76"/>
      <c r="E14" s="76"/>
      <c r="F14" s="76"/>
      <c r="G14" s="76"/>
      <c r="H14" s="76"/>
      <c r="I14" s="76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s="81" customFormat="1" ht="35.25" customHeight="1">
      <c r="A15" s="77" t="s">
        <v>456</v>
      </c>
      <c r="B15" s="78" t="s">
        <v>226</v>
      </c>
      <c r="C15" s="78"/>
      <c r="D15" s="76"/>
      <c r="E15" s="76"/>
      <c r="F15" s="76"/>
      <c r="G15" s="76"/>
      <c r="H15" s="76"/>
      <c r="I15" s="76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</row>
    <row r="16" spans="1:25" s="81" customFormat="1" ht="35.25" customHeight="1">
      <c r="A16" s="77" t="s">
        <v>296</v>
      </c>
      <c r="B16" s="82" t="s">
        <v>298</v>
      </c>
      <c r="C16" s="82"/>
      <c r="D16" s="83"/>
      <c r="E16" s="83"/>
      <c r="F16" s="83"/>
      <c r="G16" s="83"/>
      <c r="H16" s="83"/>
      <c r="I16" s="83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</row>
    <row r="17" spans="1:25" s="81" customFormat="1" ht="35.25" customHeight="1">
      <c r="A17" s="77" t="s">
        <v>297</v>
      </c>
      <c r="B17" s="82" t="s">
        <v>227</v>
      </c>
      <c r="C17" s="82"/>
      <c r="D17" s="84"/>
      <c r="E17" s="83"/>
      <c r="F17" s="83"/>
      <c r="G17" s="83"/>
      <c r="H17" s="83"/>
      <c r="I17" s="83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</row>
    <row r="18" spans="1:25" s="81" customFormat="1" ht="35.25" customHeight="1">
      <c r="A18" s="77" t="s">
        <v>299</v>
      </c>
      <c r="B18" s="82" t="s">
        <v>228</v>
      </c>
      <c r="C18" s="82"/>
      <c r="D18" s="83"/>
      <c r="E18" s="83"/>
      <c r="F18" s="83"/>
      <c r="G18" s="83"/>
      <c r="H18" s="83"/>
      <c r="I18" s="83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</row>
    <row r="19" spans="1:25" s="81" customFormat="1" ht="35.25" customHeight="1">
      <c r="A19" s="77" t="s">
        <v>300</v>
      </c>
      <c r="B19" s="82" t="s">
        <v>302</v>
      </c>
      <c r="C19" s="82"/>
      <c r="D19" s="83"/>
      <c r="E19" s="83"/>
      <c r="F19" s="83"/>
      <c r="G19" s="83"/>
      <c r="H19" s="83"/>
      <c r="I19" s="83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</row>
    <row r="20" spans="1:25" s="81" customFormat="1" ht="35.25" customHeight="1">
      <c r="A20" s="77" t="s">
        <v>301</v>
      </c>
      <c r="B20" s="82" t="s">
        <v>229</v>
      </c>
      <c r="C20" s="82"/>
      <c r="D20" s="84"/>
      <c r="E20" s="83"/>
      <c r="F20" s="83"/>
      <c r="G20" s="83"/>
      <c r="H20" s="83"/>
      <c r="I20" s="83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</row>
    <row r="21" spans="1:25" s="81" customFormat="1" ht="35.25" customHeight="1">
      <c r="A21" s="77" t="s">
        <v>303</v>
      </c>
      <c r="B21" s="82" t="s">
        <v>230</v>
      </c>
      <c r="C21" s="82"/>
      <c r="D21" s="83"/>
      <c r="E21" s="83"/>
      <c r="F21" s="83"/>
      <c r="G21" s="83"/>
      <c r="H21" s="83"/>
      <c r="I21" s="83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</row>
    <row r="22" spans="1:25" s="81" customFormat="1" ht="35.25" customHeight="1">
      <c r="A22" s="77" t="s">
        <v>304</v>
      </c>
      <c r="B22" s="78" t="s">
        <v>306</v>
      </c>
      <c r="C22" s="78"/>
      <c r="D22" s="76"/>
      <c r="E22" s="76"/>
      <c r="F22" s="76"/>
      <c r="G22" s="76"/>
      <c r="H22" s="76"/>
      <c r="I22" s="76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</row>
    <row r="23" spans="1:25" s="81" customFormat="1" ht="35.25" customHeight="1">
      <c r="A23" s="77" t="s">
        <v>305</v>
      </c>
      <c r="B23" s="82" t="s">
        <v>231</v>
      </c>
      <c r="C23" s="82"/>
      <c r="D23" s="29"/>
      <c r="E23" s="76"/>
      <c r="F23" s="76"/>
      <c r="G23" s="76"/>
      <c r="H23" s="76"/>
      <c r="I23" s="76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</row>
    <row r="24" spans="1:25" s="81" customFormat="1" ht="35.25" customHeight="1">
      <c r="A24" s="77" t="s">
        <v>307</v>
      </c>
      <c r="B24" s="78" t="s">
        <v>232</v>
      </c>
      <c r="C24" s="78"/>
      <c r="D24" s="76"/>
      <c r="E24" s="76"/>
      <c r="F24" s="76"/>
      <c r="G24" s="76"/>
      <c r="H24" s="76"/>
      <c r="I24" s="76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s="81" customFormat="1" ht="35.25" customHeight="1">
      <c r="A25" s="77" t="s">
        <v>308</v>
      </c>
      <c r="B25" s="78" t="s">
        <v>310</v>
      </c>
      <c r="C25" s="78"/>
      <c r="D25" s="76"/>
      <c r="E25" s="76"/>
      <c r="F25" s="76"/>
      <c r="G25" s="76"/>
      <c r="H25" s="76"/>
      <c r="I25" s="76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s="81" customFormat="1" ht="35.25" customHeight="1">
      <c r="A26" s="77" t="s">
        <v>309</v>
      </c>
      <c r="B26" s="82" t="s">
        <v>233</v>
      </c>
      <c r="C26" s="82"/>
      <c r="D26" s="29"/>
      <c r="E26" s="76"/>
      <c r="F26" s="76"/>
      <c r="G26" s="76"/>
      <c r="H26" s="76"/>
      <c r="I26" s="76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s="81" customFormat="1" ht="35.25" customHeight="1">
      <c r="A27" s="77" t="s">
        <v>311</v>
      </c>
      <c r="B27" s="78" t="s">
        <v>234</v>
      </c>
      <c r="C27" s="78"/>
      <c r="D27" s="76"/>
      <c r="E27" s="76"/>
      <c r="F27" s="76"/>
      <c r="G27" s="76"/>
      <c r="H27" s="76"/>
      <c r="I27" s="76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s="81" customFormat="1" ht="35.25" customHeight="1">
      <c r="A28" s="77" t="s">
        <v>312</v>
      </c>
      <c r="B28" s="78" t="s">
        <v>235</v>
      </c>
      <c r="C28" s="78"/>
      <c r="D28" s="76"/>
      <c r="E28" s="76"/>
      <c r="F28" s="76"/>
      <c r="G28" s="76"/>
      <c r="H28" s="76"/>
      <c r="I28" s="76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s="81" customFormat="1" ht="35.25" customHeight="1">
      <c r="A29" s="77" t="s">
        <v>313</v>
      </c>
      <c r="B29" s="78" t="s">
        <v>236</v>
      </c>
      <c r="C29" s="78"/>
      <c r="D29" s="76"/>
      <c r="E29" s="76"/>
      <c r="F29" s="76"/>
      <c r="G29" s="76"/>
      <c r="H29" s="76"/>
      <c r="I29" s="76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</row>
    <row r="30" spans="1:25" s="81" customFormat="1" ht="35.25" customHeight="1">
      <c r="A30" s="77" t="s">
        <v>314</v>
      </c>
      <c r="B30" s="78" t="s">
        <v>237</v>
      </c>
      <c r="C30" s="78"/>
      <c r="D30" s="29"/>
      <c r="E30" s="76"/>
      <c r="F30" s="76"/>
      <c r="G30" s="76"/>
      <c r="H30" s="76"/>
      <c r="I30" s="76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</row>
    <row r="31" spans="1:25" s="81" customFormat="1" ht="35.25" customHeight="1">
      <c r="A31" s="77" t="s">
        <v>315</v>
      </c>
      <c r="B31" s="78" t="s">
        <v>238</v>
      </c>
      <c r="C31" s="78"/>
      <c r="D31" s="76"/>
      <c r="E31" s="76"/>
      <c r="F31" s="76"/>
      <c r="G31" s="76"/>
      <c r="H31" s="76"/>
      <c r="I31" s="76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</row>
    <row r="32" spans="1:25" s="81" customFormat="1" ht="35.25" customHeight="1">
      <c r="A32" s="77" t="s">
        <v>316</v>
      </c>
      <c r="B32" s="78" t="s">
        <v>317</v>
      </c>
      <c r="C32" s="78"/>
      <c r="D32" s="76"/>
      <c r="E32" s="76"/>
      <c r="F32" s="76"/>
      <c r="G32" s="76"/>
      <c r="H32" s="76"/>
      <c r="I32" s="76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s="81" customFormat="1" ht="35.25" customHeight="1">
      <c r="A33" s="77" t="s">
        <v>318</v>
      </c>
      <c r="B33" s="78" t="s">
        <v>239</v>
      </c>
      <c r="C33" s="78"/>
      <c r="D33" s="76"/>
      <c r="E33" s="76"/>
      <c r="F33" s="76"/>
      <c r="G33" s="76"/>
      <c r="H33" s="76"/>
      <c r="I33" s="76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s="81" customFormat="1" ht="35.25" customHeight="1">
      <c r="A34" s="79" t="s">
        <v>319</v>
      </c>
      <c r="B34" s="78" t="s">
        <v>240</v>
      </c>
      <c r="C34" s="78"/>
      <c r="D34" s="76"/>
      <c r="E34" s="76"/>
      <c r="F34" s="76"/>
      <c r="G34" s="76"/>
      <c r="H34" s="76"/>
      <c r="I34" s="76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s="81" customFormat="1" ht="35.25" customHeight="1">
      <c r="A35" s="77" t="s">
        <v>320</v>
      </c>
      <c r="B35" s="78" t="s">
        <v>321</v>
      </c>
      <c r="C35" s="78"/>
      <c r="D35" s="76"/>
      <c r="E35" s="76"/>
      <c r="F35" s="76"/>
      <c r="G35" s="76"/>
      <c r="H35" s="76"/>
      <c r="I35" s="76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s="81" customFormat="1" ht="35.25" customHeight="1">
      <c r="A36" s="77" t="s">
        <v>322</v>
      </c>
      <c r="B36" s="78" t="s">
        <v>323</v>
      </c>
      <c r="C36" s="78"/>
      <c r="D36" s="29"/>
      <c r="E36" s="76"/>
      <c r="F36" s="76"/>
      <c r="G36" s="76"/>
      <c r="H36" s="76"/>
      <c r="I36" s="76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s="81" customFormat="1" ht="35.25" customHeight="1">
      <c r="A37" s="77" t="s">
        <v>241</v>
      </c>
      <c r="B37" s="78" t="s">
        <v>324</v>
      </c>
      <c r="C37" s="78"/>
      <c r="D37" s="76"/>
      <c r="E37" s="76"/>
      <c r="F37" s="76"/>
      <c r="G37" s="76"/>
      <c r="H37" s="76"/>
      <c r="I37" s="76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s="81" customFormat="1" ht="35.25" customHeight="1">
      <c r="A38" s="79" t="s">
        <v>325</v>
      </c>
      <c r="B38" s="78" t="s">
        <v>323</v>
      </c>
      <c r="C38" s="78"/>
      <c r="D38" s="76"/>
      <c r="E38" s="76"/>
      <c r="F38" s="76"/>
      <c r="G38" s="76"/>
      <c r="H38" s="76"/>
      <c r="I38" s="76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s="81" customFormat="1" ht="35.25" customHeight="1">
      <c r="A39" s="79" t="s">
        <v>326</v>
      </c>
      <c r="B39" s="78" t="s">
        <v>327</v>
      </c>
      <c r="C39" s="78"/>
      <c r="D39" s="76"/>
      <c r="E39" s="76"/>
      <c r="F39" s="76"/>
      <c r="G39" s="76"/>
      <c r="H39" s="76"/>
      <c r="I39" s="76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s="81" customFormat="1" ht="35.25" customHeight="1">
      <c r="A40" s="79" t="s">
        <v>328</v>
      </c>
      <c r="B40" s="78" t="s">
        <v>329</v>
      </c>
      <c r="C40" s="78"/>
      <c r="D40" s="76"/>
      <c r="E40" s="76"/>
      <c r="F40" s="76"/>
      <c r="G40" s="76"/>
      <c r="H40" s="76"/>
      <c r="I40" s="76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</row>
    <row r="41" spans="1:25" s="81" customFormat="1" ht="35.25" customHeight="1">
      <c r="A41" s="79" t="s">
        <v>330</v>
      </c>
      <c r="B41" s="78" t="s">
        <v>331</v>
      </c>
      <c r="C41" s="78"/>
      <c r="D41" s="76"/>
      <c r="E41" s="76"/>
      <c r="F41" s="76"/>
      <c r="G41" s="76"/>
      <c r="H41" s="76"/>
      <c r="I41" s="76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</row>
    <row r="42" spans="1:25" s="81" customFormat="1" ht="35.25" customHeight="1">
      <c r="A42" s="79" t="s">
        <v>332</v>
      </c>
      <c r="B42" s="78" t="s">
        <v>333</v>
      </c>
      <c r="C42" s="78"/>
      <c r="D42" s="76"/>
      <c r="E42" s="76"/>
      <c r="F42" s="76"/>
      <c r="G42" s="76"/>
      <c r="H42" s="76"/>
      <c r="I42" s="76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</row>
    <row r="43" spans="1:25" ht="15.75">
      <c r="A43" s="28"/>
      <c r="B43" s="30"/>
      <c r="C43" s="30"/>
      <c r="D43" s="30"/>
      <c r="E43" s="30"/>
      <c r="F43" s="30"/>
      <c r="G43" s="30"/>
      <c r="H43" s="30"/>
      <c r="I43" s="30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27" customHeight="1">
      <c r="A44" s="28"/>
      <c r="B44" s="269" t="s">
        <v>242</v>
      </c>
      <c r="C44" s="269"/>
      <c r="D44" s="269"/>
      <c r="E44" s="269"/>
      <c r="F44" s="269"/>
      <c r="G44" s="269"/>
      <c r="H44" s="269"/>
      <c r="I44" s="269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.75">
      <c r="A45" s="28"/>
      <c r="B45" s="30"/>
      <c r="C45" s="30"/>
      <c r="D45" s="30"/>
      <c r="E45" s="30"/>
      <c r="F45" s="30"/>
      <c r="G45" s="30"/>
      <c r="H45" s="30"/>
      <c r="I45" s="30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.75">
      <c r="A46" s="28"/>
      <c r="B46" s="30"/>
      <c r="C46" s="30"/>
      <c r="D46" s="30"/>
      <c r="E46" s="30"/>
      <c r="F46" s="30"/>
      <c r="G46" s="30"/>
      <c r="H46" s="30"/>
      <c r="I46" s="30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.75">
      <c r="A47" s="28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.75">
      <c r="A48" s="28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.75">
      <c r="A49" s="28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5.75">
      <c r="A50" s="28"/>
      <c r="B50" s="32"/>
      <c r="C50" s="32"/>
      <c r="D50" s="32"/>
      <c r="E50" s="32"/>
      <c r="F50" s="32"/>
      <c r="G50" s="32"/>
      <c r="H50" s="32"/>
      <c r="I50" s="3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.75">
      <c r="A51" s="28"/>
      <c r="B51" s="32"/>
      <c r="C51" s="32"/>
      <c r="D51" s="32"/>
      <c r="E51" s="32"/>
      <c r="F51" s="32"/>
      <c r="G51" s="32"/>
      <c r="H51" s="32"/>
      <c r="I51" s="3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.75">
      <c r="A52" s="28"/>
      <c r="B52" s="32"/>
      <c r="C52" s="32"/>
      <c r="D52" s="32"/>
      <c r="E52" s="32"/>
      <c r="F52" s="32"/>
      <c r="G52" s="32"/>
      <c r="H52" s="32"/>
      <c r="I52" s="3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1" ht="15.75">
      <c r="A53" s="28"/>
      <c r="B53" s="32"/>
      <c r="C53" s="32"/>
      <c r="D53" s="32"/>
      <c r="E53" s="32"/>
      <c r="F53" s="32"/>
      <c r="G53" s="32"/>
      <c r="H53" s="32"/>
      <c r="I53" s="32"/>
      <c r="J53" s="13"/>
      <c r="K53" s="13"/>
      <c r="L53" s="13"/>
      <c r="M53" s="13"/>
      <c r="N53" s="13"/>
      <c r="O53" s="13"/>
      <c r="P53" s="13"/>
      <c r="Q53" s="13"/>
      <c r="R53" s="33"/>
      <c r="S53" s="34"/>
      <c r="T53" s="34"/>
      <c r="U53" s="35"/>
    </row>
    <row r="54" spans="1:21" ht="15.75">
      <c r="A54" s="28"/>
      <c r="B54" s="32"/>
      <c r="C54" s="32"/>
      <c r="D54" s="32"/>
      <c r="E54" s="32"/>
      <c r="F54" s="32"/>
      <c r="G54" s="32"/>
      <c r="H54" s="32"/>
      <c r="I54" s="32"/>
      <c r="J54" s="13"/>
      <c r="K54" s="13"/>
      <c r="L54" s="13"/>
      <c r="M54" s="13"/>
      <c r="N54" s="13"/>
      <c r="O54" s="13"/>
      <c r="P54" s="13"/>
      <c r="Q54" s="13"/>
      <c r="R54" s="36"/>
      <c r="S54" s="11"/>
      <c r="T54" s="11"/>
      <c r="U54" s="16"/>
    </row>
    <row r="55" spans="1:21" ht="15.75">
      <c r="A55" s="28"/>
      <c r="B55" s="32"/>
      <c r="C55" s="32"/>
      <c r="D55" s="32"/>
      <c r="E55" s="32"/>
      <c r="F55" s="32"/>
      <c r="G55" s="32"/>
      <c r="H55" s="32"/>
      <c r="I55" s="32"/>
      <c r="J55" s="13"/>
      <c r="K55" s="13"/>
      <c r="L55" s="13"/>
      <c r="M55" s="13"/>
      <c r="N55" s="13"/>
      <c r="O55" s="13"/>
      <c r="P55" s="13"/>
      <c r="Q55" s="13"/>
      <c r="R55" s="36"/>
      <c r="S55" s="11"/>
      <c r="T55" s="11"/>
      <c r="U55" s="16"/>
    </row>
    <row r="56" spans="1:21" ht="15.75">
      <c r="A56" s="2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6"/>
      <c r="S56" s="11"/>
      <c r="T56" s="11"/>
      <c r="U56" s="16"/>
    </row>
    <row r="57" spans="1:21" ht="15.75">
      <c r="A57" s="2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7"/>
      <c r="S57" s="38"/>
      <c r="T57" s="38"/>
      <c r="U57" s="39"/>
    </row>
    <row r="58" spans="1:21" ht="15.75">
      <c r="A58" s="2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6"/>
      <c r="S58" s="11"/>
      <c r="T58" s="11"/>
      <c r="U58" s="16"/>
    </row>
    <row r="59" spans="1:21" ht="15.75">
      <c r="A59" s="28"/>
      <c r="B59" s="32"/>
      <c r="C59" s="32"/>
      <c r="D59" s="32"/>
      <c r="E59" s="32"/>
      <c r="F59" s="32"/>
      <c r="G59" s="32"/>
      <c r="H59" s="32"/>
      <c r="I59" s="32"/>
      <c r="J59" s="13"/>
      <c r="K59" s="13"/>
      <c r="L59" s="13"/>
      <c r="M59" s="13"/>
      <c r="N59" s="13"/>
      <c r="O59" s="13"/>
      <c r="P59" s="13"/>
      <c r="Q59" s="13"/>
      <c r="R59" s="36"/>
      <c r="S59" s="11"/>
      <c r="T59" s="11"/>
      <c r="U59" s="16"/>
    </row>
    <row r="60" spans="1:21" ht="15.75">
      <c r="A60" s="28"/>
      <c r="B60" s="32"/>
      <c r="C60" s="32"/>
      <c r="D60" s="32"/>
      <c r="E60" s="32"/>
      <c r="F60" s="32"/>
      <c r="G60" s="32"/>
      <c r="H60" s="32"/>
      <c r="I60" s="32"/>
      <c r="J60" s="13"/>
      <c r="K60" s="13"/>
      <c r="L60" s="13"/>
      <c r="M60" s="13"/>
      <c r="N60" s="13"/>
      <c r="O60" s="13"/>
      <c r="P60" s="13"/>
      <c r="Q60" s="13"/>
      <c r="R60" s="36"/>
      <c r="S60" s="11"/>
      <c r="T60" s="11"/>
      <c r="U60" s="16"/>
    </row>
    <row r="61" spans="1:21" ht="15.75">
      <c r="A61" s="28"/>
      <c r="B61" s="32"/>
      <c r="C61" s="32"/>
      <c r="D61" s="32"/>
      <c r="E61" s="32"/>
      <c r="F61" s="32"/>
      <c r="G61" s="32"/>
      <c r="H61" s="32"/>
      <c r="I61" s="32"/>
      <c r="J61" s="13"/>
      <c r="K61" s="13"/>
      <c r="L61" s="13"/>
      <c r="M61" s="13"/>
      <c r="N61" s="13"/>
      <c r="O61" s="13"/>
      <c r="P61" s="13"/>
      <c r="Q61" s="13"/>
      <c r="R61" s="36"/>
      <c r="S61" s="11"/>
      <c r="T61" s="11"/>
      <c r="U61" s="16"/>
    </row>
    <row r="62" spans="1:21" ht="15.75">
      <c r="A62" s="28"/>
      <c r="B62" s="32"/>
      <c r="C62" s="32"/>
      <c r="D62" s="32"/>
      <c r="E62" s="32"/>
      <c r="F62" s="32"/>
      <c r="G62" s="32"/>
      <c r="H62" s="32"/>
      <c r="I62" s="32"/>
      <c r="J62" s="13"/>
      <c r="K62" s="13"/>
      <c r="L62" s="13"/>
      <c r="M62" s="13"/>
      <c r="N62" s="13"/>
      <c r="O62" s="13"/>
      <c r="P62" s="13"/>
      <c r="Q62" s="13"/>
      <c r="R62" s="36"/>
      <c r="S62" s="36"/>
      <c r="T62" s="11"/>
      <c r="U62" s="16"/>
    </row>
    <row r="63" spans="1:17" ht="15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</sheetData>
  <sheetProtection/>
  <mergeCells count="23">
    <mergeCell ref="A4:I4"/>
    <mergeCell ref="I6:I7"/>
    <mergeCell ref="E6:E7"/>
    <mergeCell ref="F6:F7"/>
    <mergeCell ref="G6:G7"/>
    <mergeCell ref="U6:U7"/>
    <mergeCell ref="S6:S7"/>
    <mergeCell ref="P6:P7"/>
    <mergeCell ref="M6:M7"/>
    <mergeCell ref="Q6:Q7"/>
    <mergeCell ref="A6:A7"/>
    <mergeCell ref="B6:B7"/>
    <mergeCell ref="C6:C7"/>
    <mergeCell ref="D6:D7"/>
    <mergeCell ref="B44:I44"/>
    <mergeCell ref="H6:H7"/>
    <mergeCell ref="J6:J7"/>
    <mergeCell ref="K6:K7"/>
    <mergeCell ref="T6:T7"/>
    <mergeCell ref="N6:N7"/>
    <mergeCell ref="O6:O7"/>
    <mergeCell ref="L6:L7"/>
    <mergeCell ref="R6:R7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0"/>
  <sheetViews>
    <sheetView zoomScale="75" zoomScaleNormal="75" zoomScalePageLayoutView="0" workbookViewId="0" topLeftCell="B1">
      <selection activeCell="P15" sqref="P15"/>
    </sheetView>
  </sheetViews>
  <sheetFormatPr defaultColWidth="9.140625" defaultRowHeight="12.75"/>
  <cols>
    <col min="2" max="2" width="18.00390625" style="0" customWidth="1"/>
    <col min="3" max="3" width="13.00390625" style="0" customWidth="1"/>
    <col min="4" max="4" width="11.57421875" style="0" customWidth="1"/>
    <col min="5" max="5" width="12.8515625" style="0" customWidth="1"/>
    <col min="6" max="6" width="13.421875" style="0" customWidth="1"/>
    <col min="7" max="7" width="14.140625" style="0" customWidth="1"/>
    <col min="8" max="8" width="14.421875" style="0" customWidth="1"/>
    <col min="9" max="9" width="13.57421875" style="0" customWidth="1"/>
    <col min="10" max="10" width="12.140625" style="0" customWidth="1"/>
    <col min="11" max="11" width="13.421875" style="0" customWidth="1"/>
    <col min="12" max="12" width="13.28125" style="0" customWidth="1"/>
    <col min="13" max="14" width="11.8515625" style="0" customWidth="1"/>
    <col min="15" max="15" width="12.28125" style="0" customWidth="1"/>
  </cols>
  <sheetData>
    <row r="4" spans="2:14" ht="20.25">
      <c r="B4" s="280" t="s">
        <v>499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2:14" ht="13.5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2:14" ht="15">
      <c r="B6" s="282" t="s">
        <v>500</v>
      </c>
      <c r="C6" s="283" t="s">
        <v>27</v>
      </c>
      <c r="D6" s="283"/>
      <c r="E6" s="283"/>
      <c r="F6" s="289" t="s">
        <v>479</v>
      </c>
      <c r="G6" s="289"/>
      <c r="H6" s="289"/>
      <c r="I6" s="290" t="s">
        <v>480</v>
      </c>
      <c r="J6" s="290"/>
      <c r="K6" s="290"/>
      <c r="L6" s="289" t="s">
        <v>481</v>
      </c>
      <c r="M6" s="289"/>
      <c r="N6" s="289"/>
    </row>
    <row r="7" spans="2:14" ht="12.75">
      <c r="B7" s="288"/>
      <c r="C7" s="278" t="s">
        <v>482</v>
      </c>
      <c r="D7" s="278" t="s">
        <v>483</v>
      </c>
      <c r="E7" s="278" t="s">
        <v>484</v>
      </c>
      <c r="F7" s="278" t="s">
        <v>482</v>
      </c>
      <c r="G7" s="278" t="s">
        <v>483</v>
      </c>
      <c r="H7" s="278" t="s">
        <v>484</v>
      </c>
      <c r="I7" s="278" t="s">
        <v>482</v>
      </c>
      <c r="J7" s="278" t="s">
        <v>483</v>
      </c>
      <c r="K7" s="278" t="s">
        <v>484</v>
      </c>
      <c r="L7" s="278" t="s">
        <v>482</v>
      </c>
      <c r="M7" s="278" t="s">
        <v>483</v>
      </c>
      <c r="N7" s="278" t="s">
        <v>484</v>
      </c>
    </row>
    <row r="8" spans="2:14" ht="12.75">
      <c r="B8" s="288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</row>
    <row r="9" spans="2:14" ht="15">
      <c r="B9" s="158" t="s">
        <v>485</v>
      </c>
      <c r="C9" s="159"/>
      <c r="D9" s="159"/>
      <c r="E9" s="159"/>
      <c r="F9" s="160"/>
      <c r="G9" s="161"/>
      <c r="H9" s="161"/>
      <c r="I9" s="160"/>
      <c r="J9" s="162"/>
      <c r="K9" s="162"/>
      <c r="L9" s="163"/>
      <c r="M9" s="163"/>
      <c r="N9" s="164"/>
    </row>
    <row r="10" spans="2:14" ht="15">
      <c r="B10" s="158" t="s">
        <v>486</v>
      </c>
      <c r="C10" s="159"/>
      <c r="D10" s="159"/>
      <c r="E10" s="159"/>
      <c r="F10" s="160"/>
      <c r="G10" s="161"/>
      <c r="H10" s="161"/>
      <c r="I10" s="160"/>
      <c r="J10" s="162"/>
      <c r="K10" s="162"/>
      <c r="L10" s="163"/>
      <c r="M10" s="163"/>
      <c r="N10" s="164"/>
    </row>
    <row r="11" spans="2:14" ht="15">
      <c r="B11" s="158" t="s">
        <v>487</v>
      </c>
      <c r="C11" s="163"/>
      <c r="D11" s="163"/>
      <c r="E11" s="163"/>
      <c r="F11" s="160"/>
      <c r="G11" s="161"/>
      <c r="H11" s="161"/>
      <c r="I11" s="160"/>
      <c r="J11" s="161"/>
      <c r="K11" s="161"/>
      <c r="L11" s="163"/>
      <c r="M11" s="163"/>
      <c r="N11" s="164"/>
    </row>
    <row r="12" spans="2:14" ht="15">
      <c r="B12" s="158" t="s">
        <v>488</v>
      </c>
      <c r="C12" s="163"/>
      <c r="D12" s="163"/>
      <c r="E12" s="163"/>
      <c r="F12" s="160"/>
      <c r="G12" s="161"/>
      <c r="H12" s="161"/>
      <c r="I12" s="160"/>
      <c r="J12" s="161"/>
      <c r="K12" s="161"/>
      <c r="L12" s="163"/>
      <c r="M12" s="163"/>
      <c r="N12" s="164"/>
    </row>
    <row r="13" spans="2:14" ht="15">
      <c r="B13" s="158" t="s">
        <v>489</v>
      </c>
      <c r="C13" s="163"/>
      <c r="D13" s="163"/>
      <c r="E13" s="163"/>
      <c r="F13" s="160"/>
      <c r="G13" s="161"/>
      <c r="H13" s="161"/>
      <c r="I13" s="160"/>
      <c r="J13" s="161"/>
      <c r="K13" s="161"/>
      <c r="L13" s="163"/>
      <c r="M13" s="163"/>
      <c r="N13" s="164"/>
    </row>
    <row r="14" spans="2:14" ht="15">
      <c r="B14" s="158" t="s">
        <v>490</v>
      </c>
      <c r="C14" s="163"/>
      <c r="D14" s="163"/>
      <c r="E14" s="163"/>
      <c r="F14" s="160"/>
      <c r="G14" s="161"/>
      <c r="H14" s="161"/>
      <c r="I14" s="160"/>
      <c r="J14" s="161"/>
      <c r="K14" s="161"/>
      <c r="L14" s="163"/>
      <c r="M14" s="163"/>
      <c r="N14" s="164"/>
    </row>
    <row r="15" spans="2:14" ht="15">
      <c r="B15" s="158" t="s">
        <v>491</v>
      </c>
      <c r="C15" s="159"/>
      <c r="D15" s="159"/>
      <c r="E15" s="159"/>
      <c r="F15" s="160"/>
      <c r="G15" s="161"/>
      <c r="H15" s="161"/>
      <c r="I15" s="160"/>
      <c r="J15" s="162"/>
      <c r="K15" s="162"/>
      <c r="L15" s="163"/>
      <c r="M15" s="163"/>
      <c r="N15" s="164"/>
    </row>
    <row r="16" spans="2:14" ht="15">
      <c r="B16" s="158" t="s">
        <v>492</v>
      </c>
      <c r="C16" s="163"/>
      <c r="D16" s="163"/>
      <c r="E16" s="163"/>
      <c r="F16" s="160"/>
      <c r="G16" s="161"/>
      <c r="H16" s="161"/>
      <c r="I16" s="160"/>
      <c r="J16" s="161"/>
      <c r="K16" s="161"/>
      <c r="L16" s="163"/>
      <c r="M16" s="163"/>
      <c r="N16" s="164"/>
    </row>
    <row r="17" spans="2:14" ht="15">
      <c r="B17" s="158" t="s">
        <v>493</v>
      </c>
      <c r="C17" s="163"/>
      <c r="D17" s="163"/>
      <c r="E17" s="163"/>
      <c r="F17" s="160"/>
      <c r="G17" s="161"/>
      <c r="H17" s="161"/>
      <c r="I17" s="160"/>
      <c r="J17" s="161"/>
      <c r="K17" s="161"/>
      <c r="L17" s="163"/>
      <c r="M17" s="163"/>
      <c r="N17" s="164"/>
    </row>
    <row r="18" spans="2:14" ht="15">
      <c r="B18" s="158" t="s">
        <v>494</v>
      </c>
      <c r="C18" s="163"/>
      <c r="D18" s="163"/>
      <c r="E18" s="163"/>
      <c r="F18" s="160"/>
      <c r="G18" s="161"/>
      <c r="H18" s="161"/>
      <c r="I18" s="160"/>
      <c r="J18" s="161"/>
      <c r="K18" s="161"/>
      <c r="L18" s="163"/>
      <c r="M18" s="163"/>
      <c r="N18" s="164"/>
    </row>
    <row r="19" spans="2:14" ht="15">
      <c r="B19" s="158" t="s">
        <v>495</v>
      </c>
      <c r="C19" s="163"/>
      <c r="D19" s="163"/>
      <c r="E19" s="163"/>
      <c r="F19" s="160"/>
      <c r="G19" s="161"/>
      <c r="H19" s="161"/>
      <c r="I19" s="160"/>
      <c r="J19" s="161"/>
      <c r="K19" s="161"/>
      <c r="L19" s="163"/>
      <c r="M19" s="163"/>
      <c r="N19" s="164"/>
    </row>
    <row r="20" spans="2:14" ht="15">
      <c r="B20" s="158" t="s">
        <v>496</v>
      </c>
      <c r="C20" s="163"/>
      <c r="D20" s="163"/>
      <c r="E20" s="163"/>
      <c r="F20" s="160"/>
      <c r="G20" s="161"/>
      <c r="H20" s="161"/>
      <c r="I20" s="160"/>
      <c r="J20" s="161"/>
      <c r="K20" s="161"/>
      <c r="L20" s="163"/>
      <c r="M20" s="163"/>
      <c r="N20" s="164"/>
    </row>
    <row r="21" spans="2:14" ht="15">
      <c r="B21" s="158"/>
      <c r="C21" s="159"/>
      <c r="D21" s="159"/>
      <c r="E21" s="159"/>
      <c r="F21" s="165"/>
      <c r="G21" s="165"/>
      <c r="H21" s="165"/>
      <c r="I21" s="165"/>
      <c r="J21" s="165"/>
      <c r="K21" s="165"/>
      <c r="L21" s="163"/>
      <c r="M21" s="163"/>
      <c r="N21" s="164"/>
    </row>
    <row r="22" spans="2:14" ht="15">
      <c r="B22" s="156" t="s">
        <v>27</v>
      </c>
      <c r="C22" s="159"/>
      <c r="D22" s="166"/>
      <c r="E22" s="166"/>
      <c r="F22" s="167"/>
      <c r="G22" s="168"/>
      <c r="H22" s="167"/>
      <c r="I22" s="169"/>
      <c r="J22" s="168"/>
      <c r="K22" s="167"/>
      <c r="L22" s="170"/>
      <c r="M22" s="170"/>
      <c r="N22" s="164"/>
    </row>
    <row r="23" spans="2:14" ht="15">
      <c r="B23" s="158"/>
      <c r="C23" s="159"/>
      <c r="D23" s="159"/>
      <c r="E23" s="159"/>
      <c r="F23" s="165"/>
      <c r="G23" s="165"/>
      <c r="H23" s="165"/>
      <c r="I23" s="165"/>
      <c r="J23" s="165"/>
      <c r="K23" s="165"/>
      <c r="L23" s="163"/>
      <c r="M23" s="163"/>
      <c r="N23" s="164"/>
    </row>
    <row r="24" spans="2:14" ht="15">
      <c r="B24" s="156" t="s">
        <v>497</v>
      </c>
      <c r="C24" s="159"/>
      <c r="D24" s="166"/>
      <c r="E24" s="166"/>
      <c r="F24" s="165"/>
      <c r="G24" s="165"/>
      <c r="H24" s="165"/>
      <c r="I24" s="165"/>
      <c r="J24" s="165"/>
      <c r="K24" s="165"/>
      <c r="L24" s="171"/>
      <c r="M24" s="171"/>
      <c r="N24" s="164"/>
    </row>
    <row r="25" spans="2:14" ht="12.75">
      <c r="B25" s="287" t="s">
        <v>501</v>
      </c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</row>
    <row r="26" spans="2:4" ht="12.75">
      <c r="B26" s="172" t="s">
        <v>498</v>
      </c>
      <c r="C26" s="172"/>
      <c r="D26" s="172"/>
    </row>
    <row r="31" spans="2:15" ht="20.25">
      <c r="B31" s="280" t="s">
        <v>503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173"/>
    </row>
    <row r="32" spans="2:15" ht="15">
      <c r="B32" s="174"/>
      <c r="C32" s="175"/>
      <c r="D32" s="175"/>
      <c r="E32" s="175"/>
      <c r="F32" s="175"/>
      <c r="G32" s="176"/>
      <c r="H32" s="176"/>
      <c r="I32" s="176"/>
      <c r="J32" s="176"/>
      <c r="K32" s="176"/>
      <c r="L32" s="176"/>
      <c r="M32" s="176"/>
      <c r="N32" s="173"/>
      <c r="O32" s="173"/>
    </row>
    <row r="33" spans="2:15" ht="15">
      <c r="B33" s="282" t="s">
        <v>504</v>
      </c>
      <c r="C33" s="283" t="s">
        <v>27</v>
      </c>
      <c r="D33" s="283"/>
      <c r="E33" s="283"/>
      <c r="F33" s="284" t="s">
        <v>479</v>
      </c>
      <c r="G33" s="284"/>
      <c r="H33" s="284"/>
      <c r="I33" s="285" t="s">
        <v>480</v>
      </c>
      <c r="J33" s="285"/>
      <c r="K33" s="285"/>
      <c r="L33" s="286" t="s">
        <v>481</v>
      </c>
      <c r="M33" s="286"/>
      <c r="N33" s="286"/>
      <c r="O33" s="286"/>
    </row>
    <row r="34" spans="2:15" ht="12.75">
      <c r="B34" s="282"/>
      <c r="C34" s="278" t="s">
        <v>482</v>
      </c>
      <c r="D34" s="278" t="s">
        <v>483</v>
      </c>
      <c r="E34" s="278" t="s">
        <v>484</v>
      </c>
      <c r="F34" s="278" t="s">
        <v>482</v>
      </c>
      <c r="G34" s="278" t="s">
        <v>483</v>
      </c>
      <c r="H34" s="278" t="s">
        <v>484</v>
      </c>
      <c r="I34" s="278" t="s">
        <v>482</v>
      </c>
      <c r="J34" s="278" t="s">
        <v>483</v>
      </c>
      <c r="K34" s="278" t="s">
        <v>484</v>
      </c>
      <c r="L34" s="278" t="s">
        <v>482</v>
      </c>
      <c r="M34" s="278" t="s">
        <v>502</v>
      </c>
      <c r="N34" s="278" t="s">
        <v>483</v>
      </c>
      <c r="O34" s="278" t="s">
        <v>484</v>
      </c>
    </row>
    <row r="35" spans="2:15" ht="12.75">
      <c r="B35" s="282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</row>
    <row r="36" spans="2:15" ht="15">
      <c r="B36" s="158" t="s">
        <v>485</v>
      </c>
      <c r="C36" s="159"/>
      <c r="D36" s="159"/>
      <c r="E36" s="159"/>
      <c r="F36" s="165"/>
      <c r="G36" s="165"/>
      <c r="H36" s="165"/>
      <c r="I36" s="165"/>
      <c r="J36" s="165"/>
      <c r="K36" s="165"/>
      <c r="L36" s="163"/>
      <c r="M36" s="163"/>
      <c r="N36" s="163"/>
      <c r="O36" s="164"/>
    </row>
    <row r="37" spans="2:15" ht="15">
      <c r="B37" s="158" t="s">
        <v>486</v>
      </c>
      <c r="C37" s="159"/>
      <c r="D37" s="159"/>
      <c r="E37" s="159"/>
      <c r="F37" s="165"/>
      <c r="G37" s="165"/>
      <c r="H37" s="165"/>
      <c r="I37" s="165"/>
      <c r="J37" s="165"/>
      <c r="K37" s="165"/>
      <c r="L37" s="163"/>
      <c r="M37" s="163"/>
      <c r="N37" s="163"/>
      <c r="O37" s="164"/>
    </row>
    <row r="38" spans="2:15" ht="15">
      <c r="B38" s="158" t="s">
        <v>487</v>
      </c>
      <c r="C38" s="159"/>
      <c r="D38" s="159"/>
      <c r="E38" s="159"/>
      <c r="F38" s="165"/>
      <c r="G38" s="165"/>
      <c r="H38" s="165"/>
      <c r="I38" s="165"/>
      <c r="J38" s="165"/>
      <c r="K38" s="165"/>
      <c r="L38" s="163"/>
      <c r="M38" s="163"/>
      <c r="N38" s="163"/>
      <c r="O38" s="164"/>
    </row>
    <row r="39" spans="2:15" ht="15">
      <c r="B39" s="158" t="s">
        <v>488</v>
      </c>
      <c r="C39" s="159"/>
      <c r="D39" s="159"/>
      <c r="E39" s="159"/>
      <c r="F39" s="165"/>
      <c r="G39" s="165"/>
      <c r="H39" s="165"/>
      <c r="I39" s="165"/>
      <c r="J39" s="165"/>
      <c r="K39" s="165"/>
      <c r="L39" s="163"/>
      <c r="M39" s="163"/>
      <c r="N39" s="163"/>
      <c r="O39" s="164"/>
    </row>
    <row r="40" spans="2:15" ht="15">
      <c r="B40" s="158" t="s">
        <v>489</v>
      </c>
      <c r="C40" s="159"/>
      <c r="D40" s="159"/>
      <c r="E40" s="159"/>
      <c r="F40" s="165"/>
      <c r="G40" s="165"/>
      <c r="H40" s="165"/>
      <c r="I40" s="165"/>
      <c r="J40" s="165"/>
      <c r="K40" s="165"/>
      <c r="L40" s="163"/>
      <c r="M40" s="163"/>
      <c r="N40" s="163"/>
      <c r="O40" s="164"/>
    </row>
    <row r="41" spans="2:15" ht="15">
      <c r="B41" s="158" t="s">
        <v>490</v>
      </c>
      <c r="C41" s="159"/>
      <c r="D41" s="159"/>
      <c r="E41" s="159"/>
      <c r="F41" s="165"/>
      <c r="G41" s="165"/>
      <c r="H41" s="165"/>
      <c r="I41" s="165"/>
      <c r="J41" s="165"/>
      <c r="K41" s="165"/>
      <c r="L41" s="163"/>
      <c r="M41" s="163"/>
      <c r="N41" s="163"/>
      <c r="O41" s="164"/>
    </row>
    <row r="42" spans="2:15" ht="15">
      <c r="B42" s="158" t="s">
        <v>491</v>
      </c>
      <c r="C42" s="159"/>
      <c r="D42" s="159"/>
      <c r="E42" s="159"/>
      <c r="F42" s="165"/>
      <c r="G42" s="165"/>
      <c r="H42" s="165"/>
      <c r="I42" s="165"/>
      <c r="J42" s="165"/>
      <c r="K42" s="165"/>
      <c r="L42" s="163"/>
      <c r="M42" s="163"/>
      <c r="N42" s="163"/>
      <c r="O42" s="164"/>
    </row>
    <row r="43" spans="2:15" ht="15">
      <c r="B43" s="158" t="s">
        <v>492</v>
      </c>
      <c r="C43" s="159"/>
      <c r="D43" s="159"/>
      <c r="E43" s="159"/>
      <c r="F43" s="165"/>
      <c r="G43" s="165"/>
      <c r="H43" s="165"/>
      <c r="I43" s="165"/>
      <c r="J43" s="165"/>
      <c r="K43" s="165"/>
      <c r="L43" s="163"/>
      <c r="M43" s="163"/>
      <c r="N43" s="163"/>
      <c r="O43" s="164"/>
    </row>
    <row r="44" spans="2:15" ht="15">
      <c r="B44" s="158" t="s">
        <v>493</v>
      </c>
      <c r="C44" s="159"/>
      <c r="D44" s="159"/>
      <c r="E44" s="159"/>
      <c r="F44" s="165"/>
      <c r="G44" s="165"/>
      <c r="H44" s="165"/>
      <c r="I44" s="165"/>
      <c r="J44" s="165"/>
      <c r="K44" s="165"/>
      <c r="L44" s="163"/>
      <c r="M44" s="163"/>
      <c r="N44" s="163"/>
      <c r="O44" s="164"/>
    </row>
    <row r="45" spans="2:15" ht="15">
      <c r="B45" s="158" t="s">
        <v>494</v>
      </c>
      <c r="C45" s="159"/>
      <c r="D45" s="159"/>
      <c r="E45" s="159"/>
      <c r="F45" s="165"/>
      <c r="G45" s="165"/>
      <c r="H45" s="165"/>
      <c r="I45" s="165"/>
      <c r="J45" s="165"/>
      <c r="K45" s="165"/>
      <c r="L45" s="163"/>
      <c r="M45" s="163"/>
      <c r="N45" s="163"/>
      <c r="O45" s="164"/>
    </row>
    <row r="46" spans="2:15" ht="15">
      <c r="B46" s="158" t="s">
        <v>495</v>
      </c>
      <c r="C46" s="159"/>
      <c r="D46" s="159"/>
      <c r="E46" s="159"/>
      <c r="F46" s="165"/>
      <c r="G46" s="165"/>
      <c r="H46" s="165"/>
      <c r="I46" s="165"/>
      <c r="J46" s="165"/>
      <c r="K46" s="165"/>
      <c r="L46" s="163"/>
      <c r="M46" s="163"/>
      <c r="N46" s="163"/>
      <c r="O46" s="164"/>
    </row>
    <row r="47" spans="2:15" ht="15">
      <c r="B47" s="158" t="s">
        <v>496</v>
      </c>
      <c r="C47" s="159"/>
      <c r="D47" s="159"/>
      <c r="E47" s="159"/>
      <c r="F47" s="165"/>
      <c r="G47" s="165"/>
      <c r="H47" s="165"/>
      <c r="I47" s="165"/>
      <c r="J47" s="165"/>
      <c r="K47" s="165"/>
      <c r="L47" s="163"/>
      <c r="M47" s="163"/>
      <c r="N47" s="163"/>
      <c r="O47" s="164"/>
    </row>
    <row r="48" spans="2:15" ht="15">
      <c r="B48" s="156" t="s">
        <v>27</v>
      </c>
      <c r="C48" s="159"/>
      <c r="D48" s="166"/>
      <c r="E48" s="166"/>
      <c r="F48" s="165"/>
      <c r="G48" s="165"/>
      <c r="H48" s="165"/>
      <c r="I48" s="165"/>
      <c r="J48" s="165"/>
      <c r="K48" s="165"/>
      <c r="L48" s="171"/>
      <c r="M48" s="171"/>
      <c r="N48" s="171"/>
      <c r="O48" s="164"/>
    </row>
    <row r="49" spans="2:15" ht="15">
      <c r="B49" s="156" t="s">
        <v>497</v>
      </c>
      <c r="C49" s="159"/>
      <c r="D49" s="166"/>
      <c r="E49" s="166"/>
      <c r="F49" s="165"/>
      <c r="G49" s="165"/>
      <c r="H49" s="165"/>
      <c r="I49" s="165"/>
      <c r="J49" s="165"/>
      <c r="K49" s="165"/>
      <c r="L49" s="171"/>
      <c r="M49" s="171"/>
      <c r="N49" s="171"/>
      <c r="O49" s="164"/>
    </row>
    <row r="50" spans="2:15" ht="15">
      <c r="B50" s="277" t="s">
        <v>505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173"/>
    </row>
  </sheetData>
  <sheetProtection/>
  <mergeCells count="39">
    <mergeCell ref="B4:N4"/>
    <mergeCell ref="B6:B8"/>
    <mergeCell ref="C6:E6"/>
    <mergeCell ref="F6:H6"/>
    <mergeCell ref="I6:K6"/>
    <mergeCell ref="L6:N6"/>
    <mergeCell ref="L7:L8"/>
    <mergeCell ref="M7:M8"/>
    <mergeCell ref="N7:N8"/>
    <mergeCell ref="B25:N25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B31:N31"/>
    <mergeCell ref="B33:B35"/>
    <mergeCell ref="C33:E33"/>
    <mergeCell ref="F33:H33"/>
    <mergeCell ref="I33:K33"/>
    <mergeCell ref="L33:O33"/>
    <mergeCell ref="L34:L35"/>
    <mergeCell ref="M34:M35"/>
    <mergeCell ref="N34:N35"/>
    <mergeCell ref="O34:O35"/>
    <mergeCell ref="B50:N50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JPZUZS Obrenovac</cp:lastModifiedBy>
  <cp:lastPrinted>2013-12-17T06:31:04Z</cp:lastPrinted>
  <dcterms:created xsi:type="dcterms:W3CDTF">2013-03-07T07:52:21Z</dcterms:created>
  <dcterms:modified xsi:type="dcterms:W3CDTF">2013-12-18T07:34:20Z</dcterms:modified>
  <cp:category/>
  <cp:version/>
  <cp:contentType/>
  <cp:contentStatus/>
</cp:coreProperties>
</file>