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11025" activeTab="1"/>
  </bookViews>
  <sheets>
    <sheet name="Т1 - 411 и 412" sheetId="7" r:id="rId1"/>
    <sheet name="Т2 - остале ек. кл." sheetId="8" r:id="rId2"/>
    <sheet name="Т3 - 465" sheetId="9" r:id="rId3"/>
    <sheet name="Т4 - 414" sheetId="10" r:id="rId4"/>
    <sheet name="Т5 - 416" sheetId="11" r:id="rId5"/>
    <sheet name="Sheet1" sheetId="12" r:id="rId6"/>
  </sheets>
  <definedNames>
    <definedName name="_xlnm.Print_Area" localSheetId="2">'Т3 - 465'!$A$1:$J$25</definedName>
    <definedName name="_xlnm.Print_Area" localSheetId="4">'Т5 - 416'!$A$1:$L$27</definedName>
    <definedName name="_xlnm.Print_Titles" localSheetId="0">'Т1 - 411 и 412'!$A:$E,'Т1 - 411 и 412'!$7:$9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8"/>
  <c r="I18"/>
  <c r="I16"/>
  <c r="I17"/>
  <c r="I10"/>
  <c r="I11"/>
  <c r="I12"/>
  <c r="I9"/>
  <c r="L22" i="11" l="1"/>
  <c r="K22"/>
  <c r="J22"/>
  <c r="I22"/>
  <c r="H22"/>
  <c r="G22"/>
  <c r="F22"/>
  <c r="E22"/>
  <c r="D22"/>
  <c r="C22"/>
  <c r="L13"/>
  <c r="L27" s="1"/>
  <c r="K13"/>
  <c r="K27" s="1"/>
  <c r="J13"/>
  <c r="J27" s="1"/>
  <c r="I13"/>
  <c r="I27" s="1"/>
  <c r="H13"/>
  <c r="H27" s="1"/>
  <c r="G13"/>
  <c r="G27" s="1"/>
  <c r="F13"/>
  <c r="F27" s="1"/>
  <c r="E13"/>
  <c r="E27" s="1"/>
  <c r="D13"/>
  <c r="D27" s="1"/>
  <c r="C13"/>
  <c r="C27" s="1"/>
  <c r="G19" i="10"/>
  <c r="F19"/>
  <c r="E19"/>
  <c r="D19"/>
  <c r="C19"/>
  <c r="G11"/>
  <c r="G24" s="1"/>
  <c r="F11"/>
  <c r="F24" s="1"/>
  <c r="E11"/>
  <c r="E24" s="1"/>
  <c r="D11"/>
  <c r="D24" s="1"/>
  <c r="C11"/>
  <c r="C24" s="1"/>
  <c r="I24" i="9"/>
  <c r="I23"/>
  <c r="I22"/>
  <c r="I21"/>
  <c r="J20"/>
  <c r="I20"/>
  <c r="H20"/>
  <c r="G20"/>
  <c r="F20"/>
  <c r="E20"/>
  <c r="D20"/>
  <c r="C20"/>
  <c r="I19"/>
  <c r="I18"/>
  <c r="I17"/>
  <c r="I16"/>
  <c r="I15"/>
  <c r="I14"/>
  <c r="I13"/>
  <c r="I12"/>
  <c r="J11"/>
  <c r="J25" s="1"/>
  <c r="I11"/>
  <c r="H11"/>
  <c r="H25" s="1"/>
  <c r="G11"/>
  <c r="G25" s="1"/>
  <c r="F11"/>
  <c r="F25" s="1"/>
  <c r="E11"/>
  <c r="E25" s="1"/>
  <c r="D11"/>
  <c r="D25" s="1"/>
  <c r="C11"/>
  <c r="C25" s="1"/>
  <c r="I10"/>
  <c r="I9"/>
  <c r="I25" s="1"/>
  <c r="H31" i="8"/>
  <c r="H30"/>
  <c r="H29"/>
  <c r="H28"/>
  <c r="H27"/>
  <c r="H26"/>
  <c r="H25"/>
  <c r="H24"/>
  <c r="H23"/>
  <c r="H22"/>
  <c r="H21"/>
  <c r="H20"/>
  <c r="H19"/>
  <c r="H18"/>
  <c r="H17"/>
  <c r="H16"/>
  <c r="H12"/>
  <c r="H11"/>
  <c r="H10"/>
  <c r="H9"/>
  <c r="D58" i="7"/>
  <c r="C58"/>
  <c r="E58" s="1"/>
  <c r="D57"/>
  <c r="E57" s="1"/>
  <c r="D56"/>
  <c r="E56" s="1"/>
  <c r="E54"/>
  <c r="E53"/>
  <c r="E52" s="1"/>
  <c r="D52"/>
  <c r="C52"/>
  <c r="E51"/>
  <c r="E50"/>
  <c r="E49"/>
  <c r="D49"/>
  <c r="C49"/>
  <c r="E48"/>
  <c r="E47"/>
  <c r="E46" s="1"/>
  <c r="E42" s="1"/>
  <c r="D46"/>
  <c r="C46"/>
  <c r="E45"/>
  <c r="E44"/>
  <c r="E43"/>
  <c r="D43"/>
  <c r="C43"/>
  <c r="O42"/>
  <c r="N42"/>
  <c r="M42"/>
  <c r="L42"/>
  <c r="K42"/>
  <c r="J42"/>
  <c r="I42"/>
  <c r="H42"/>
  <c r="G42"/>
  <c r="F42"/>
  <c r="D42"/>
  <c r="C42"/>
  <c r="E41"/>
  <c r="E40"/>
  <c r="D39"/>
  <c r="C39"/>
  <c r="E39" s="1"/>
  <c r="E38"/>
  <c r="E37"/>
  <c r="D36"/>
  <c r="C36"/>
  <c r="E36" s="1"/>
  <c r="E35"/>
  <c r="E34"/>
  <c r="E33" s="1"/>
  <c r="D33"/>
  <c r="C33"/>
  <c r="E32"/>
  <c r="E31"/>
  <c r="E30"/>
  <c r="D30"/>
  <c r="C30"/>
  <c r="E29"/>
  <c r="E28"/>
  <c r="E27" s="1"/>
  <c r="D27"/>
  <c r="C27"/>
  <c r="E26"/>
  <c r="E25"/>
  <c r="E24"/>
  <c r="D24"/>
  <c r="C24"/>
  <c r="E23"/>
  <c r="E22"/>
  <c r="E21" s="1"/>
  <c r="E17" s="1"/>
  <c r="D21"/>
  <c r="C21"/>
  <c r="E20"/>
  <c r="E19"/>
  <c r="E18"/>
  <c r="D18"/>
  <c r="C18"/>
  <c r="O17"/>
  <c r="O55" s="1"/>
  <c r="N17"/>
  <c r="N55" s="1"/>
  <c r="M17"/>
  <c r="M55" s="1"/>
  <c r="L17"/>
  <c r="L55" s="1"/>
  <c r="K17"/>
  <c r="K55" s="1"/>
  <c r="J17"/>
  <c r="J55" s="1"/>
  <c r="I17"/>
  <c r="I55" s="1"/>
  <c r="H17"/>
  <c r="H55" s="1"/>
  <c r="G17"/>
  <c r="G55" s="1"/>
  <c r="F17"/>
  <c r="F55" s="1"/>
  <c r="D17"/>
  <c r="C17"/>
  <c r="E16"/>
  <c r="E15"/>
  <c r="D14"/>
  <c r="C14"/>
  <c r="E14" s="1"/>
  <c r="E13"/>
  <c r="E12"/>
  <c r="E11"/>
  <c r="E10"/>
  <c r="E55" s="1"/>
  <c r="D10"/>
  <c r="D55" s="1"/>
  <c r="C10"/>
  <c r="C55" s="1"/>
</calcChain>
</file>

<file path=xl/sharedStrings.xml><?xml version="1.0" encoding="utf-8"?>
<sst xmlns="http://schemas.openxmlformats.org/spreadsheetml/2006/main" count="183" uniqueCount="88">
  <si>
    <t>Назив јединице локалне власти</t>
  </si>
  <si>
    <t>Директни и индиректни корисници буџетских средстава локалне власти</t>
  </si>
  <si>
    <t>Органи и организације локалне власти</t>
  </si>
  <si>
    <t>Месне заједнице</t>
  </si>
  <si>
    <t>Ред.бр.</t>
  </si>
  <si>
    <t>5(3+4)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</si>
  <si>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</si>
  <si>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</si>
  <si>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</si>
  <si>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</si>
  <si>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t>Запослени</t>
  </si>
  <si>
    <t>Постављена лица</t>
  </si>
  <si>
    <t>Табела 1.</t>
  </si>
  <si>
    <t xml:space="preserve">Извор 01 </t>
  </si>
  <si>
    <t xml:space="preserve">Предшколске установе </t>
  </si>
  <si>
    <t>Извор 04</t>
  </si>
  <si>
    <t>Укупно за све кориснике буџетa који се финансирају  са економских класификација 411 и 412</t>
  </si>
  <si>
    <t>Табела 2.</t>
  </si>
  <si>
    <t>БРОЈ ЗАПОСЛЕНИХ ЧИЈЕ СЕ ПЛАТЕ ФИНАНСИРАЈУ ИЗ БУЏЕТА СА ОСТАЛИХ ЕКОНОМСКИХ КЛАСИФИКАЦИЈА У 2016. ГОДИНИ</t>
  </si>
  <si>
    <t>Извори 05-08</t>
  </si>
  <si>
    <t>Извори 09-12</t>
  </si>
  <si>
    <t>Извори 13-15</t>
  </si>
  <si>
    <t>БРОЈ ЗАПОСЛЕНИХ И МАСА СРЕДСТАВА ЗА ПЛАТЕ У 2016. ГОДИНИ</t>
  </si>
  <si>
    <t>Табела 3.</t>
  </si>
  <si>
    <t>Табела 4.</t>
  </si>
  <si>
    <t>Табела 5.</t>
  </si>
  <si>
    <t>Јубиларне награде</t>
  </si>
  <si>
    <t xml:space="preserve">Укупно за све кориснике буџетa </t>
  </si>
  <si>
    <t>Дирекције основане од стране локалне власти</t>
  </si>
  <si>
    <t>Укупно за све кориснике буџетa</t>
  </si>
  <si>
    <t xml:space="preserve">     Изабрана лица </t>
  </si>
  <si>
    <t>1.</t>
  </si>
  <si>
    <t>2.</t>
  </si>
  <si>
    <t>3.</t>
  </si>
  <si>
    <t>4.</t>
  </si>
  <si>
    <t>5.</t>
  </si>
  <si>
    <t>9 (5+7)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</si>
  <si>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</si>
  <si>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</si>
  <si>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t xml:space="preserve">Назив </t>
    </r>
    <r>
      <rPr>
        <sz val="11"/>
        <color rgb="FF000000"/>
        <rFont val="Times New Roman"/>
        <family val="1"/>
        <charset val="238"/>
      </rPr>
      <t xml:space="preserve">корисника чије се </t>
    </r>
    <r>
      <rPr>
        <b/>
        <sz val="11"/>
        <color rgb="FF000000"/>
        <rFont val="Times New Roman"/>
        <family val="1"/>
        <charset val="238"/>
      </rPr>
      <t>плате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2016.</t>
    </r>
    <r>
      <rPr>
        <sz val="11"/>
        <color rgb="FF000000"/>
        <rFont val="Times New Roman"/>
        <family val="1"/>
        <charset val="238"/>
      </rPr>
      <t xml:space="preserve"> години финансирају из </t>
    </r>
    <r>
      <rPr>
        <b/>
        <sz val="11"/>
        <color rgb="FF000000"/>
        <rFont val="Times New Roman"/>
        <family val="1"/>
        <charset val="238"/>
      </rPr>
      <t>буџета</t>
    </r>
    <r>
      <rPr>
        <sz val="11"/>
        <color rgb="FF000000"/>
        <rFont val="Times New Roman"/>
        <family val="1"/>
        <charset val="238"/>
      </rPr>
      <t xml:space="preserve"> на </t>
    </r>
    <r>
      <rPr>
        <b/>
        <sz val="11"/>
        <color rgb="FF000000"/>
        <rFont val="Times New Roman"/>
        <family val="1"/>
        <charset val="238"/>
      </rPr>
      <t xml:space="preserve">осталим економским класификацијама </t>
    </r>
  </si>
  <si>
    <r>
      <rPr>
        <sz val="11"/>
        <color rgb="FF000000"/>
        <rFont val="Times New Roman"/>
        <family val="1"/>
        <charset val="238"/>
      </rPr>
      <t>Економска класификација</t>
    </r>
    <r>
      <rPr>
        <b/>
        <sz val="11"/>
        <color rgb="FF000000"/>
        <rFont val="Times New Roman"/>
        <family val="1"/>
        <charset val="238"/>
      </rPr>
      <t xml:space="preserve"> (навести која )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</si>
  <si>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</si>
  <si>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</si>
  <si>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</si>
  <si>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 </t>
    </r>
  </si>
  <si>
    <r>
      <rPr>
        <b/>
        <sz val="11"/>
        <color rgb="FF000000"/>
        <rFont val="Times New Roman"/>
        <family val="1"/>
        <charset val="238"/>
      </rPr>
      <t>Укупан</t>
    </r>
    <r>
      <rPr>
        <sz val="11"/>
        <color rgb="FF000000"/>
        <rFont val="Times New Roman"/>
        <family val="1"/>
        <charset val="238"/>
      </rPr>
      <t xml:space="preserve"> број запослених</t>
    </r>
  </si>
  <si>
    <r>
      <rPr>
        <b/>
        <sz val="11"/>
        <color rgb="FF000000"/>
        <rFont val="Times New Roman"/>
        <family val="1"/>
        <charset val="238"/>
      </rPr>
      <t xml:space="preserve">Укупна маса </t>
    </r>
    <r>
      <rPr>
        <sz val="11"/>
        <color rgb="FF000000"/>
        <rFont val="Times New Roman"/>
        <family val="1"/>
        <charset val="238"/>
      </rPr>
      <t xml:space="preserve">средстава за плате запослених у </t>
    </r>
    <r>
      <rPr>
        <b/>
        <sz val="11"/>
        <color rgb="FF000000"/>
        <rFont val="Times New Roman"/>
        <family val="1"/>
        <charset val="238"/>
      </rPr>
      <t>2016.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</si>
  <si>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rPr>
        <b/>
        <sz val="11"/>
        <color rgb="FF000000"/>
        <rFont val="Times New Roman"/>
        <family val="1"/>
        <charset val="238"/>
      </rPr>
      <t>Планирана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2015</t>
    </r>
    <r>
      <rPr>
        <sz val="11"/>
        <color rgb="FF000000"/>
        <rFont val="Times New Roman"/>
        <family val="1"/>
        <charset val="238"/>
      </rPr>
      <t>. години</t>
    </r>
  </si>
  <si>
    <r>
      <rPr>
        <b/>
        <sz val="11"/>
        <color rgb="FF000000"/>
        <rFont val="Times New Roman"/>
        <family val="1"/>
        <charset val="238"/>
      </rPr>
      <t>Исплаћена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2015</t>
    </r>
    <r>
      <rPr>
        <sz val="11"/>
        <color rgb="FF000000"/>
        <rFont val="Times New Roman"/>
        <family val="1"/>
        <charset val="238"/>
      </rPr>
      <t>. години</t>
    </r>
  </si>
  <si>
    <r>
      <rPr>
        <b/>
        <sz val="11"/>
        <color rgb="FF000000"/>
        <rFont val="Times New Roman"/>
        <family val="1"/>
        <charset val="238"/>
      </rPr>
      <t xml:space="preserve">Планирана </t>
    </r>
    <r>
      <rPr>
        <sz val="11"/>
        <color rgb="FF000000"/>
        <rFont val="Times New Roman"/>
        <family val="1"/>
        <charset val="238"/>
      </rPr>
      <t>средства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за </t>
    </r>
    <r>
      <rPr>
        <b/>
        <sz val="11"/>
        <color rgb="FF000000"/>
        <rFont val="Times New Roman"/>
        <family val="1"/>
        <charset val="238"/>
      </rPr>
      <t>2016</t>
    </r>
    <r>
      <rPr>
        <sz val="11"/>
        <color rgb="FF000000"/>
        <rFont val="Times New Roman"/>
        <family val="1"/>
        <charset val="238"/>
      </rPr>
      <t>. годину</t>
    </r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</si>
  <si>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</si>
  <si>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</si>
  <si>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 xml:space="preserve">2015. </t>
    </r>
    <r>
      <rPr>
        <sz val="11"/>
        <color rgb="FF000000"/>
        <rFont val="Times New Roman"/>
        <family val="1"/>
        <charset val="238"/>
      </rPr>
      <t xml:space="preserve">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414</t>
    </r>
  </si>
  <si>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 xml:space="preserve">2015. </t>
    </r>
    <r>
      <rPr>
        <sz val="11"/>
        <color rgb="FF000000"/>
        <rFont val="Times New Roman"/>
        <family val="1"/>
        <charset val="238"/>
      </rPr>
      <t xml:space="preserve">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414</t>
    </r>
  </si>
  <si>
    <r>
      <t xml:space="preserve">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2015.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</si>
  <si>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414 </t>
    </r>
    <r>
      <rPr>
        <sz val="11"/>
        <color rgb="FF000000"/>
        <rFont val="Times New Roman"/>
        <family val="1"/>
        <charset val="238"/>
      </rPr>
      <t xml:space="preserve">у </t>
    </r>
    <r>
      <rPr>
        <b/>
        <sz val="11"/>
        <color rgb="FF000000"/>
        <rFont val="Times New Roman"/>
        <family val="1"/>
        <charset val="238"/>
      </rPr>
      <t>2016.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</si>
  <si>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t xml:space="preserve">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2016.</t>
    </r>
    <r>
      <rPr>
        <sz val="11"/>
        <color rgb="FF000000"/>
        <rFont val="Times New Roman"/>
        <family val="1"/>
        <charset val="238"/>
      </rPr>
      <t xml:space="preserve"> години на </t>
    </r>
    <r>
      <rPr>
        <b/>
        <sz val="11"/>
        <color rgb="FF000000"/>
        <rFont val="Times New Roman"/>
        <family val="1"/>
        <charset val="238"/>
      </rPr>
      <t>414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</si>
  <si>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2015.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</si>
  <si>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2015.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</si>
  <si>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2016.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</si>
  <si>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r>
      <t>Други основ (</t>
    </r>
    <r>
      <rPr>
        <b/>
        <sz val="11"/>
        <color rgb="FF000000"/>
        <rFont val="Times New Roman"/>
        <family val="1"/>
        <charset val="238"/>
      </rPr>
      <t>навести који</t>
    </r>
    <r>
      <rPr>
        <sz val="11"/>
        <color rgb="FF000000"/>
        <rFont val="Times New Roman"/>
        <family val="1"/>
        <charset val="238"/>
      </rPr>
      <t>):</t>
    </r>
  </si>
  <si>
    <t>8 (6+7)</t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</si>
  <si>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за јубиларне награде у </t>
    </r>
    <r>
      <rPr>
        <b/>
        <sz val="11"/>
        <color rgb="FF000000"/>
        <rFont val="Times New Roman"/>
        <family val="1"/>
        <charset val="238"/>
      </rPr>
      <t>2015.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</si>
  <si>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по другом основу у </t>
    </r>
    <r>
      <rPr>
        <b/>
        <sz val="11"/>
        <color rgb="FF000000"/>
        <rFont val="Times New Roman"/>
        <family val="1"/>
        <charset val="238"/>
      </rPr>
      <t>2015.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</si>
  <si>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се </t>
    </r>
    <r>
      <rPr>
        <b/>
        <sz val="11"/>
        <color rgb="FF000000"/>
        <rFont val="Times New Roman"/>
        <family val="1"/>
        <charset val="238"/>
      </rPr>
      <t>планира</t>
    </r>
    <r>
      <rPr>
        <sz val="11"/>
        <color rgb="FF000000"/>
        <rFont val="Times New Roman"/>
        <family val="1"/>
        <charset val="238"/>
      </rPr>
      <t xml:space="preserve"> исплата средстава за јубиларне награде у </t>
    </r>
    <r>
      <rPr>
        <b/>
        <sz val="11"/>
        <color rgb="FF000000"/>
        <rFont val="Times New Roman"/>
        <family val="1"/>
        <charset val="238"/>
      </rPr>
      <t>2016.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</si>
  <si>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се </t>
    </r>
    <r>
      <rPr>
        <b/>
        <sz val="11"/>
        <color rgb="FF000000"/>
        <rFont val="Times New Roman"/>
        <family val="1"/>
        <charset val="238"/>
      </rPr>
      <t>планира</t>
    </r>
    <r>
      <rPr>
        <sz val="11"/>
        <color rgb="FF000000"/>
        <rFont val="Times New Roman"/>
        <family val="1"/>
        <charset val="238"/>
      </rPr>
      <t xml:space="preserve"> исплата средстава по другом основу у </t>
    </r>
    <r>
      <rPr>
        <b/>
        <sz val="11"/>
        <color rgb="FF000000"/>
        <rFont val="Times New Roman"/>
        <family val="1"/>
        <charset val="238"/>
      </rPr>
      <t>2016.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</si>
  <si>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rPr>
        <b/>
        <sz val="11"/>
        <color rgb="FF000000"/>
        <rFont val="Times New Roman"/>
        <family val="1"/>
        <charset val="238"/>
      </rPr>
      <t>Маса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запослене чија  плата </t>
    </r>
    <r>
      <rPr>
        <b/>
        <sz val="11"/>
        <color rgb="FF000000"/>
        <rFont val="Times New Roman"/>
        <family val="1"/>
        <charset val="238"/>
      </rPr>
      <t>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за </t>
    </r>
    <r>
      <rPr>
        <b/>
        <sz val="11"/>
        <color rgb="FF000000"/>
        <rFont val="Times New Roman"/>
        <family val="1"/>
      </rPr>
      <t>2015.</t>
    </r>
    <r>
      <rPr>
        <sz val="11"/>
        <color rgb="FF000000"/>
        <rFont val="Times New Roman"/>
        <family val="1"/>
        <charset val="238"/>
      </rPr>
      <t xml:space="preserve"> годину</t>
    </r>
  </si>
  <si>
    <r>
      <rPr>
        <b/>
        <sz val="11"/>
        <color rgb="FF000000"/>
        <rFont val="Times New Roman"/>
        <family val="1"/>
        <charset val="238"/>
      </rPr>
      <t>Маса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запослене чија  плата </t>
    </r>
    <r>
      <rPr>
        <b/>
        <sz val="11"/>
        <color rgb="FF000000"/>
        <rFont val="Times New Roman"/>
        <family val="1"/>
        <charset val="238"/>
      </rPr>
      <t>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за </t>
    </r>
    <r>
      <rPr>
        <b/>
        <sz val="11"/>
        <color rgb="FF000000"/>
        <rFont val="Times New Roman"/>
        <family val="1"/>
      </rPr>
      <t>2016.</t>
    </r>
    <r>
      <rPr>
        <sz val="11"/>
        <color rgb="FF000000"/>
        <rFont val="Times New Roman"/>
        <family val="1"/>
        <charset val="238"/>
      </rPr>
      <t xml:space="preserve"> годину</t>
    </r>
  </si>
  <si>
    <r>
      <rPr>
        <b/>
        <sz val="11"/>
        <color rgb="FF000000"/>
        <rFont val="Times New Roman"/>
        <family val="1"/>
      </rPr>
      <t>Укупна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  <charset val="238"/>
      </rPr>
      <t xml:space="preserve"> средстава на економској класификацији </t>
    </r>
    <r>
      <rPr>
        <b/>
        <sz val="11"/>
        <color rgb="FF000000"/>
        <rFont val="Times New Roman"/>
        <family val="1"/>
      </rPr>
      <t>465</t>
    </r>
    <r>
      <rPr>
        <sz val="11"/>
        <color rgb="FF000000"/>
        <rFont val="Times New Roman"/>
        <family val="1"/>
        <charset val="238"/>
      </rPr>
      <t xml:space="preserve"> да је могла да се умањи за 10%</t>
    </r>
  </si>
  <si>
    <r>
      <rPr>
        <b/>
        <sz val="11"/>
        <color rgb="FF000000"/>
        <rFont val="Times New Roman"/>
        <family val="1"/>
        <charset val="238"/>
      </rPr>
      <t xml:space="preserve">Број </t>
    </r>
    <r>
      <rPr>
        <sz val="11"/>
        <color rgb="FF000000"/>
        <rFont val="Times New Roman"/>
        <family val="1"/>
        <charset val="238"/>
      </rPr>
      <t>запослених чија плата</t>
    </r>
    <r>
      <rPr>
        <b/>
        <sz val="11"/>
        <color rgb="FF000000"/>
        <rFont val="Times New Roman"/>
        <family val="1"/>
        <charset val="238"/>
      </rPr>
      <t xml:space="preserve"> 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у </t>
    </r>
    <r>
      <rPr>
        <b/>
        <sz val="11"/>
        <color rgb="FF000000"/>
        <rFont val="Times New Roman"/>
        <family val="1"/>
      </rPr>
      <t>2015.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</si>
  <si>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rPr>
        <b/>
        <sz val="11"/>
        <color rgb="FF000000"/>
        <rFont val="Times New Roman"/>
        <family val="1"/>
        <charset val="238"/>
      </rPr>
      <t xml:space="preserve">Број </t>
    </r>
    <r>
      <rPr>
        <sz val="11"/>
        <color rgb="FF000000"/>
        <rFont val="Times New Roman"/>
        <family val="1"/>
        <charset val="238"/>
      </rPr>
      <t>запослених чија плата</t>
    </r>
    <r>
      <rPr>
        <b/>
        <sz val="11"/>
        <color rgb="FF000000"/>
        <rFont val="Times New Roman"/>
        <family val="1"/>
        <charset val="238"/>
      </rPr>
      <t xml:space="preserve"> 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у </t>
    </r>
    <r>
      <rPr>
        <b/>
        <sz val="11"/>
        <color rgb="FF000000"/>
        <rFont val="Times New Roman"/>
        <family val="1"/>
      </rPr>
      <t>2016.</t>
    </r>
    <r>
      <rPr>
        <sz val="11"/>
        <color rgb="FF000000"/>
        <rFont val="Times New Roman"/>
        <family val="1"/>
        <charset val="238"/>
      </rPr>
      <t xml:space="preserve"> години</t>
    </r>
  </si>
  <si>
    <t>ПЛАНИРАНА СРЕДСТВА НА ЕКОНОМСКОЈ КЛАСИФИКАЦИЈИ 416 У 2016. ГОДИНИ</t>
  </si>
  <si>
    <t>ПЛАНИРАНА СРЕДСТВА НА ЕКОНОМСКОЈ КЛАСИФИКАЦИЈИ 414 У 2016. ГОДИНИ</t>
  </si>
  <si>
    <t>ПЛАНИРАНА СРЕДСТВА НА ЕКОНОМСКОЈ КЛАСИФИКАЦИЈИ 465 У 2016. ГОДИНИ</t>
  </si>
  <si>
    <t>Редни број</t>
  </si>
  <si>
    <r>
      <rPr>
        <b/>
        <sz val="12"/>
        <color rgb="FF000000"/>
        <rFont val="Times New Roman"/>
        <family val="1"/>
      </rPr>
      <t>Број</t>
    </r>
    <r>
      <rPr>
        <sz val="12"/>
        <color rgb="FF000000"/>
        <rFont val="Times New Roman"/>
        <family val="1"/>
        <charset val="238"/>
      </rPr>
      <t xml:space="preserve"> запослених на </t>
    </r>
    <r>
      <rPr>
        <b/>
        <sz val="12"/>
        <color rgb="FF000000"/>
        <rFont val="Times New Roman"/>
        <family val="1"/>
      </rPr>
      <t xml:space="preserve">неодређено </t>
    </r>
  </si>
  <si>
    <r>
      <rPr>
        <b/>
        <sz val="12"/>
        <color rgb="FF000000"/>
        <rFont val="Times New Roman"/>
        <family val="1"/>
      </rPr>
      <t>Број</t>
    </r>
    <r>
      <rPr>
        <sz val="12"/>
        <color rgb="FF000000"/>
        <rFont val="Times New Roman"/>
        <family val="1"/>
        <charset val="238"/>
      </rPr>
      <t xml:space="preserve"> запослених на </t>
    </r>
    <r>
      <rPr>
        <b/>
        <sz val="12"/>
        <color rgb="FF000000"/>
        <rFont val="Times New Roman"/>
        <family val="1"/>
      </rPr>
      <t>одређено</t>
    </r>
    <r>
      <rPr>
        <sz val="12"/>
        <color rgb="FF000000"/>
        <rFont val="Times New Roman"/>
        <family val="1"/>
        <charset val="238"/>
      </rPr>
      <t xml:space="preserve"> </t>
    </r>
  </si>
  <si>
    <r>
      <rPr>
        <b/>
        <sz val="12"/>
        <color rgb="FF000000"/>
        <rFont val="Times New Roman"/>
        <family val="1"/>
      </rPr>
      <t xml:space="preserve">Укупан број </t>
    </r>
    <r>
      <rPr>
        <sz val="12"/>
        <color rgb="FF000000"/>
        <rFont val="Times New Roman"/>
        <family val="1"/>
        <charset val="238"/>
      </rPr>
      <t>запослених</t>
    </r>
  </si>
  <si>
    <r>
      <rPr>
        <b/>
        <sz val="14"/>
        <color rgb="FF000000"/>
        <rFont val="Times New Roman"/>
        <family val="1"/>
      </rPr>
      <t>Маса</t>
    </r>
    <r>
      <rPr>
        <sz val="14"/>
        <color rgb="FF000000"/>
        <rFont val="Times New Roman"/>
        <family val="1"/>
      </rPr>
      <t xml:space="preserve"> средстава за </t>
    </r>
    <r>
      <rPr>
        <b/>
        <sz val="14"/>
        <color rgb="FF000000"/>
        <rFont val="Times New Roman"/>
        <family val="1"/>
      </rPr>
      <t>плате</t>
    </r>
    <r>
      <rPr>
        <sz val="14"/>
        <color rgb="FF000000"/>
        <rFont val="Times New Roman"/>
        <family val="1"/>
      </rPr>
      <t xml:space="preserve"> </t>
    </r>
    <r>
      <rPr>
        <sz val="14"/>
        <rFont val="Times New Roman"/>
        <family val="1"/>
      </rPr>
      <t xml:space="preserve">планирана за </t>
    </r>
    <r>
      <rPr>
        <b/>
        <sz val="14"/>
        <rFont val="Times New Roman"/>
        <family val="1"/>
      </rPr>
      <t>2015</t>
    </r>
    <r>
      <rPr>
        <b/>
        <sz val="14"/>
        <color rgb="FF000000"/>
        <rFont val="Times New Roman"/>
        <family val="1"/>
      </rPr>
      <t>.</t>
    </r>
    <r>
      <rPr>
        <sz val="14"/>
        <color rgb="FF000000"/>
        <rFont val="Times New Roman"/>
        <family val="1"/>
      </rPr>
      <t xml:space="preserve"> годину на економским класификацијама </t>
    </r>
    <r>
      <rPr>
        <b/>
        <sz val="14"/>
        <color rgb="FF000000"/>
        <rFont val="Times New Roman"/>
        <family val="1"/>
      </rPr>
      <t>411</t>
    </r>
    <r>
      <rPr>
        <sz val="14"/>
        <color rgb="FF000000"/>
        <rFont val="Times New Roman"/>
        <family val="1"/>
      </rPr>
      <t xml:space="preserve"> и </t>
    </r>
    <r>
      <rPr>
        <b/>
        <sz val="14"/>
        <color rgb="FF000000"/>
        <rFont val="Times New Roman"/>
        <family val="1"/>
      </rPr>
      <t>412</t>
    </r>
  </si>
  <si>
    <r>
      <rPr>
        <b/>
        <sz val="14"/>
        <color rgb="FF000000"/>
        <rFont val="Times New Roman"/>
        <family val="1"/>
      </rPr>
      <t>Маса</t>
    </r>
    <r>
      <rPr>
        <sz val="14"/>
        <color rgb="FF000000"/>
        <rFont val="Times New Roman"/>
        <family val="1"/>
      </rPr>
      <t xml:space="preserve"> средстава за </t>
    </r>
    <r>
      <rPr>
        <b/>
        <sz val="14"/>
        <color rgb="FF000000"/>
        <rFont val="Times New Roman"/>
        <family val="1"/>
      </rPr>
      <t>плате</t>
    </r>
    <r>
      <rPr>
        <sz val="14"/>
        <color rgb="FF000000"/>
        <rFont val="Times New Roman"/>
        <family val="1"/>
      </rPr>
      <t xml:space="preserve"> планирана за </t>
    </r>
    <r>
      <rPr>
        <b/>
        <sz val="14"/>
        <color rgb="FF000000"/>
        <rFont val="Times New Roman"/>
        <family val="1"/>
      </rPr>
      <t>2016.</t>
    </r>
    <r>
      <rPr>
        <sz val="14"/>
        <color rgb="FF000000"/>
        <rFont val="Times New Roman"/>
        <family val="1"/>
      </rPr>
      <t xml:space="preserve"> годину на економским класификацијама </t>
    </r>
    <r>
      <rPr>
        <b/>
        <sz val="14"/>
        <color rgb="FF000000"/>
        <rFont val="Times New Roman"/>
        <family val="1"/>
      </rPr>
      <t>411</t>
    </r>
    <r>
      <rPr>
        <sz val="14"/>
        <color rgb="FF000000"/>
        <rFont val="Times New Roman"/>
        <family val="1"/>
      </rPr>
      <t xml:space="preserve"> и </t>
    </r>
    <r>
      <rPr>
        <b/>
        <sz val="14"/>
        <color rgb="FF000000"/>
        <rFont val="Times New Roman"/>
        <family val="1"/>
      </rPr>
      <t>412</t>
    </r>
  </si>
  <si>
    <t>ЈП ЗЖС ОБРЕНОВАЦ</t>
  </si>
  <si>
    <t>494651*</t>
  </si>
  <si>
    <t>494141*</t>
  </si>
  <si>
    <t>494161*</t>
  </si>
  <si>
    <t>Планирана средства</t>
  </si>
  <si>
    <t>на економским класифи-</t>
  </si>
  <si>
    <t>кацијама</t>
  </si>
  <si>
    <t>Напомена*: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</si>
</sst>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  <charset val="238"/>
    </font>
    <font>
      <sz val="12"/>
      <color rgb="FF000000"/>
      <name val="Times New Roman"/>
      <family val="1"/>
    </font>
    <font>
      <sz val="14"/>
      <color rgb="FF000000"/>
      <name val="Times New Roman"/>
      <family val="1"/>
    </font>
    <font>
      <sz val="14"/>
      <name val="Times New Roman"/>
      <family val="1"/>
    </font>
    <font>
      <sz val="12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/>
    <xf numFmtId="3" fontId="2" fillId="0" borderId="9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wrapText="1"/>
    </xf>
    <xf numFmtId="0" fontId="4" fillId="0" borderId="6" xfId="0" applyFont="1" applyBorder="1" applyAlignment="1">
      <alignment vertical="top" wrapText="1"/>
    </xf>
    <xf numFmtId="3" fontId="4" fillId="0" borderId="6" xfId="0" applyNumberFormat="1" applyFont="1" applyBorder="1" applyAlignment="1">
      <alignment horizontal="right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1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wrapText="1"/>
    </xf>
    <xf numFmtId="0" fontId="2" fillId="0" borderId="13" xfId="0" applyFont="1" applyBorder="1" applyAlignment="1">
      <alignment horizontal="justify" wrapText="1"/>
    </xf>
    <xf numFmtId="3" fontId="2" fillId="0" borderId="13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wrapText="1"/>
    </xf>
    <xf numFmtId="3" fontId="6" fillId="0" borderId="6" xfId="0" applyNumberFormat="1" applyFont="1" applyBorder="1"/>
    <xf numFmtId="3" fontId="6" fillId="0" borderId="1" xfId="0" applyNumberFormat="1" applyFont="1" applyBorder="1"/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wrapText="1"/>
    </xf>
    <xf numFmtId="0" fontId="8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/>
    <xf numFmtId="0" fontId="6" fillId="0" borderId="0" xfId="0" applyFont="1" applyBorder="1"/>
    <xf numFmtId="3" fontId="8" fillId="0" borderId="1" xfId="0" applyNumberFormat="1" applyFont="1" applyBorder="1" applyAlignment="1">
      <alignment wrapText="1"/>
    </xf>
    <xf numFmtId="0" fontId="6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3" fontId="1" fillId="0" borderId="1" xfId="0" applyNumberFormat="1" applyFont="1" applyBorder="1" applyProtection="1">
      <protection locked="0"/>
    </xf>
    <xf numFmtId="3" fontId="4" fillId="0" borderId="1" xfId="0" applyNumberFormat="1" applyFont="1" applyBorder="1" applyAlignment="1" applyProtection="1">
      <alignment horizontal="left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3" fillId="0" borderId="7" xfId="0" applyFont="1" applyFill="1" applyBorder="1" applyAlignment="1" applyProtection="1">
      <alignment horizontal="center" vertical="top" wrapText="1"/>
      <protection locked="0"/>
    </xf>
    <xf numFmtId="3" fontId="2" fillId="0" borderId="1" xfId="0" applyNumberFormat="1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3" fontId="2" fillId="0" borderId="13" xfId="0" applyNumberFormat="1" applyFont="1" applyBorder="1" applyAlignment="1" applyProtection="1">
      <alignment horizontal="right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justify" wrapText="1"/>
      <protection locked="0"/>
    </xf>
    <xf numFmtId="0" fontId="1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" fillId="0" borderId="8" xfId="0" applyFont="1" applyBorder="1" applyAlignment="1" applyProtection="1">
      <alignment horizontal="left"/>
      <protection locked="0"/>
    </xf>
    <xf numFmtId="0" fontId="13" fillId="0" borderId="0" xfId="0" applyFont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8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58"/>
  <sheetViews>
    <sheetView view="pageBreakPreview" zoomScale="70" zoomScaleNormal="70" zoomScaleSheetLayoutView="70" workbookViewId="0">
      <selection activeCell="B10" sqref="B10"/>
    </sheetView>
  </sheetViews>
  <sheetFormatPr defaultColWidth="9.140625" defaultRowHeight="15"/>
  <cols>
    <col min="1" max="1" width="8.28515625" style="17" customWidth="1"/>
    <col min="2" max="2" width="32" style="17" customWidth="1"/>
    <col min="3" max="3" width="12.5703125" style="17" customWidth="1"/>
    <col min="4" max="5" width="11.85546875" style="17" customWidth="1"/>
    <col min="6" max="10" width="15.85546875" style="17" customWidth="1"/>
    <col min="11" max="14" width="17" style="17" customWidth="1"/>
    <col min="15" max="15" width="15.5703125" style="17" customWidth="1"/>
    <col min="16" max="16384" width="9.140625" style="17"/>
  </cols>
  <sheetData>
    <row r="2" spans="1:15" ht="15.75">
      <c r="A2" s="82" t="s">
        <v>0</v>
      </c>
      <c r="B2" s="82"/>
      <c r="C2" s="77"/>
      <c r="D2" s="77"/>
      <c r="E2" s="77"/>
      <c r="F2" s="77"/>
    </row>
    <row r="4" spans="1:15" ht="15.75" customHeight="1">
      <c r="B4" s="83"/>
      <c r="C4" s="83"/>
      <c r="D4" s="83"/>
      <c r="E4" s="83"/>
      <c r="F4" s="78" t="s">
        <v>22</v>
      </c>
      <c r="G4" s="78"/>
      <c r="H4" s="78"/>
      <c r="I4" s="78"/>
      <c r="J4" s="78"/>
      <c r="K4" s="78"/>
      <c r="L4" s="78"/>
    </row>
    <row r="6" spans="1:15" ht="15.75">
      <c r="O6" s="47" t="s">
        <v>12</v>
      </c>
    </row>
    <row r="7" spans="1:15" ht="71.25" customHeight="1">
      <c r="A7" s="72" t="s">
        <v>74</v>
      </c>
      <c r="B7" s="72" t="s">
        <v>1</v>
      </c>
      <c r="C7" s="73" t="s">
        <v>75</v>
      </c>
      <c r="D7" s="73" t="s">
        <v>76</v>
      </c>
      <c r="E7" s="73" t="s">
        <v>77</v>
      </c>
      <c r="F7" s="74" t="s">
        <v>78</v>
      </c>
      <c r="G7" s="75"/>
      <c r="H7" s="75"/>
      <c r="I7" s="75"/>
      <c r="J7" s="76"/>
      <c r="K7" s="74" t="s">
        <v>79</v>
      </c>
      <c r="L7" s="75"/>
      <c r="M7" s="75"/>
      <c r="N7" s="75"/>
      <c r="O7" s="76"/>
    </row>
    <row r="8" spans="1:15">
      <c r="A8" s="85">
        <v>1</v>
      </c>
      <c r="B8" s="86">
        <v>2</v>
      </c>
      <c r="C8" s="86">
        <v>3</v>
      </c>
      <c r="D8" s="86">
        <v>4</v>
      </c>
      <c r="E8" s="86" t="s">
        <v>5</v>
      </c>
      <c r="F8" s="1" t="s">
        <v>13</v>
      </c>
      <c r="G8" s="1" t="s">
        <v>15</v>
      </c>
      <c r="H8" s="1" t="s">
        <v>19</v>
      </c>
      <c r="I8" s="1" t="s">
        <v>20</v>
      </c>
      <c r="J8" s="1" t="s">
        <v>21</v>
      </c>
      <c r="K8" s="1" t="s">
        <v>13</v>
      </c>
      <c r="L8" s="1" t="s">
        <v>15</v>
      </c>
      <c r="M8" s="1" t="s">
        <v>19</v>
      </c>
      <c r="N8" s="1" t="s">
        <v>20</v>
      </c>
      <c r="O8" s="1" t="s">
        <v>21</v>
      </c>
    </row>
    <row r="9" spans="1:15">
      <c r="A9" s="85"/>
      <c r="B9" s="87"/>
      <c r="C9" s="87"/>
      <c r="D9" s="87"/>
      <c r="E9" s="87"/>
      <c r="F9" s="21">
        <v>6</v>
      </c>
      <c r="G9" s="2">
        <v>7</v>
      </c>
      <c r="H9" s="21">
        <v>8</v>
      </c>
      <c r="I9" s="21">
        <v>9</v>
      </c>
      <c r="J9" s="21">
        <v>10</v>
      </c>
      <c r="K9" s="21">
        <v>11</v>
      </c>
      <c r="L9" s="2">
        <v>12</v>
      </c>
      <c r="M9" s="21">
        <v>8</v>
      </c>
      <c r="N9" s="21">
        <v>9</v>
      </c>
      <c r="O9" s="2">
        <v>10</v>
      </c>
    </row>
    <row r="10" spans="1:15" ht="29.25">
      <c r="A10" s="84">
        <v>1</v>
      </c>
      <c r="B10" s="22" t="s">
        <v>2</v>
      </c>
      <c r="C10" s="10">
        <f>SUM(C11:C13)</f>
        <v>0</v>
      </c>
      <c r="D10" s="10">
        <f t="shared" ref="D10:E10" si="0">SUM(D11:D13)</f>
        <v>0</v>
      </c>
      <c r="E10" s="10">
        <f t="shared" si="0"/>
        <v>0</v>
      </c>
      <c r="F10" s="64"/>
      <c r="G10" s="64"/>
      <c r="H10" s="65"/>
      <c r="I10" s="65"/>
      <c r="J10" s="65"/>
      <c r="K10" s="65"/>
      <c r="L10" s="66"/>
      <c r="M10" s="65"/>
      <c r="N10" s="65"/>
      <c r="O10" s="65"/>
    </row>
    <row r="11" spans="1:15">
      <c r="A11" s="84"/>
      <c r="B11" s="23" t="s">
        <v>6</v>
      </c>
      <c r="C11" s="4"/>
      <c r="D11" s="55"/>
      <c r="E11" s="3">
        <f>SUM(C11:D11)</f>
        <v>0</v>
      </c>
      <c r="F11" s="4"/>
      <c r="G11" s="4"/>
      <c r="H11" s="4"/>
      <c r="I11" s="4"/>
      <c r="J11" s="4"/>
      <c r="K11" s="4"/>
      <c r="L11" s="5"/>
      <c r="M11" s="4"/>
      <c r="N11" s="4"/>
      <c r="O11" s="4"/>
    </row>
    <row r="12" spans="1:15">
      <c r="A12" s="84"/>
      <c r="B12" s="23" t="s">
        <v>7</v>
      </c>
      <c r="C12" s="4"/>
      <c r="D12" s="55"/>
      <c r="E12" s="3">
        <f t="shared" ref="E12:E41" si="1">SUM(C12:D12)</f>
        <v>0</v>
      </c>
      <c r="F12" s="4"/>
      <c r="G12" s="4"/>
      <c r="H12" s="4"/>
      <c r="I12" s="4"/>
      <c r="J12" s="4"/>
      <c r="K12" s="4"/>
      <c r="L12" s="5"/>
      <c r="M12" s="4"/>
      <c r="N12" s="4"/>
      <c r="O12" s="4"/>
    </row>
    <row r="13" spans="1:15">
      <c r="A13" s="84"/>
      <c r="B13" s="23" t="s">
        <v>8</v>
      </c>
      <c r="C13" s="55"/>
      <c r="D13" s="55"/>
      <c r="E13" s="3">
        <f t="shared" si="1"/>
        <v>0</v>
      </c>
      <c r="F13" s="4"/>
      <c r="G13" s="4"/>
      <c r="H13" s="4"/>
      <c r="I13" s="4"/>
      <c r="J13" s="4"/>
      <c r="K13" s="4"/>
      <c r="L13" s="5"/>
      <c r="M13" s="4"/>
      <c r="N13" s="4"/>
      <c r="O13" s="4"/>
    </row>
    <row r="14" spans="1:15" ht="18" customHeight="1">
      <c r="A14" s="84">
        <v>2</v>
      </c>
      <c r="B14" s="22" t="s">
        <v>9</v>
      </c>
      <c r="C14" s="10">
        <f>C16</f>
        <v>0</v>
      </c>
      <c r="D14" s="10">
        <f>D15+D16</f>
        <v>0</v>
      </c>
      <c r="E14" s="10">
        <f t="shared" si="1"/>
        <v>0</v>
      </c>
      <c r="F14" s="55"/>
      <c r="G14" s="55"/>
      <c r="H14" s="55"/>
      <c r="I14" s="55"/>
      <c r="J14" s="55"/>
      <c r="K14" s="55"/>
      <c r="L14" s="63"/>
      <c r="M14" s="55"/>
      <c r="N14" s="55"/>
      <c r="O14" s="55"/>
    </row>
    <row r="15" spans="1:15">
      <c r="A15" s="84"/>
      <c r="B15" s="23" t="s">
        <v>7</v>
      </c>
      <c r="C15" s="4"/>
      <c r="D15" s="55"/>
      <c r="E15" s="3">
        <f>D15</f>
        <v>0</v>
      </c>
      <c r="F15" s="4"/>
      <c r="G15" s="4"/>
      <c r="H15" s="4"/>
      <c r="I15" s="4"/>
      <c r="J15" s="4"/>
      <c r="K15" s="4"/>
      <c r="L15" s="5"/>
      <c r="M15" s="4"/>
      <c r="N15" s="4"/>
      <c r="O15" s="4"/>
    </row>
    <row r="16" spans="1:15">
      <c r="A16" s="84"/>
      <c r="B16" s="23" t="s">
        <v>8</v>
      </c>
      <c r="C16" s="55"/>
      <c r="D16" s="55"/>
      <c r="E16" s="3">
        <f t="shared" ref="E16" si="2">SUM(C16:D16)</f>
        <v>0</v>
      </c>
      <c r="F16" s="4"/>
      <c r="G16" s="4"/>
      <c r="H16" s="4"/>
      <c r="I16" s="4"/>
      <c r="J16" s="4"/>
      <c r="K16" s="4"/>
      <c r="L16" s="5"/>
      <c r="M16" s="4"/>
      <c r="N16" s="4"/>
      <c r="O16" s="4"/>
    </row>
    <row r="17" spans="1:18" ht="57.75">
      <c r="A17" s="84">
        <v>3</v>
      </c>
      <c r="B17" s="9" t="s">
        <v>37</v>
      </c>
      <c r="C17" s="10">
        <f>C18+C21+C24+C27+C30</f>
        <v>0</v>
      </c>
      <c r="D17" s="10">
        <f t="shared" ref="D17:E17" si="3">D18+D21+D24+D27+D30</f>
        <v>0</v>
      </c>
      <c r="E17" s="10">
        <f t="shared" si="3"/>
        <v>0</v>
      </c>
      <c r="F17" s="10">
        <f t="shared" ref="F17:O17" si="4">SUM(F21:F32)</f>
        <v>0</v>
      </c>
      <c r="G17" s="10">
        <f t="shared" si="4"/>
        <v>0</v>
      </c>
      <c r="H17" s="10">
        <f t="shared" si="4"/>
        <v>0</v>
      </c>
      <c r="I17" s="10">
        <f t="shared" si="4"/>
        <v>0</v>
      </c>
      <c r="J17" s="10">
        <f t="shared" si="4"/>
        <v>0</v>
      </c>
      <c r="K17" s="10">
        <f t="shared" si="4"/>
        <v>0</v>
      </c>
      <c r="L17" s="10">
        <f t="shared" si="4"/>
        <v>0</v>
      </c>
      <c r="M17" s="10">
        <f t="shared" si="4"/>
        <v>0</v>
      </c>
      <c r="N17" s="10">
        <f t="shared" si="4"/>
        <v>0</v>
      </c>
      <c r="O17" s="10">
        <f t="shared" si="4"/>
        <v>0</v>
      </c>
      <c r="R17" s="18"/>
    </row>
    <row r="18" spans="1:18">
      <c r="A18" s="84"/>
      <c r="B18" s="60" t="s">
        <v>31</v>
      </c>
      <c r="C18" s="3">
        <f>C19+C20</f>
        <v>0</v>
      </c>
      <c r="D18" s="3">
        <f t="shared" ref="D18:E18" si="5">D19+D20</f>
        <v>0</v>
      </c>
      <c r="E18" s="3">
        <f t="shared" si="5"/>
        <v>0</v>
      </c>
      <c r="F18" s="56"/>
      <c r="G18" s="56"/>
      <c r="H18" s="56"/>
      <c r="I18" s="56"/>
      <c r="J18" s="56"/>
      <c r="K18" s="56"/>
      <c r="L18" s="56"/>
      <c r="M18" s="56"/>
      <c r="N18" s="56"/>
      <c r="O18" s="56"/>
      <c r="R18" s="18"/>
    </row>
    <row r="19" spans="1:18">
      <c r="A19" s="84"/>
      <c r="B19" s="23" t="s">
        <v>7</v>
      </c>
      <c r="C19" s="4"/>
      <c r="D19" s="55"/>
      <c r="E19" s="3">
        <f t="shared" ref="E19:E20" si="6">SUM(C19:D19)</f>
        <v>0</v>
      </c>
      <c r="F19" s="4"/>
      <c r="G19" s="4"/>
      <c r="H19" s="4"/>
      <c r="I19" s="4"/>
      <c r="J19" s="4"/>
      <c r="K19" s="4"/>
      <c r="L19" s="5"/>
      <c r="M19" s="4"/>
      <c r="N19" s="4"/>
      <c r="O19" s="4"/>
    </row>
    <row r="20" spans="1:18" ht="15.75" thickBot="1">
      <c r="A20" s="84"/>
      <c r="B20" s="24" t="s">
        <v>8</v>
      </c>
      <c r="C20" s="69"/>
      <c r="D20" s="69"/>
      <c r="E20" s="25">
        <f t="shared" si="6"/>
        <v>0</v>
      </c>
      <c r="F20" s="4"/>
      <c r="G20" s="4"/>
      <c r="H20" s="4"/>
      <c r="I20" s="4"/>
      <c r="J20" s="4"/>
      <c r="K20" s="4"/>
      <c r="L20" s="5"/>
      <c r="M20" s="4"/>
      <c r="N20" s="4"/>
      <c r="O20" s="4"/>
    </row>
    <row r="21" spans="1:18">
      <c r="A21" s="84"/>
      <c r="B21" s="70" t="s">
        <v>32</v>
      </c>
      <c r="C21" s="26">
        <f>C22+C23</f>
        <v>0</v>
      </c>
      <c r="D21" s="26">
        <f t="shared" ref="D21:E21" si="7">D22+D23</f>
        <v>0</v>
      </c>
      <c r="E21" s="26">
        <f t="shared" si="7"/>
        <v>0</v>
      </c>
      <c r="F21" s="55"/>
      <c r="G21" s="55"/>
      <c r="H21" s="55"/>
      <c r="I21" s="55"/>
      <c r="J21" s="55"/>
      <c r="K21" s="55"/>
      <c r="L21" s="63"/>
      <c r="M21" s="55"/>
      <c r="N21" s="55"/>
      <c r="O21" s="55"/>
      <c r="R21" s="18"/>
    </row>
    <row r="22" spans="1:18">
      <c r="A22" s="84"/>
      <c r="B22" s="23" t="s">
        <v>7</v>
      </c>
      <c r="C22" s="4"/>
      <c r="D22" s="55"/>
      <c r="E22" s="3">
        <f t="shared" ref="E22:E23" si="8">SUM(C22:D22)</f>
        <v>0</v>
      </c>
      <c r="F22" s="4"/>
      <c r="G22" s="4"/>
      <c r="H22" s="4"/>
      <c r="I22" s="4"/>
      <c r="J22" s="4"/>
      <c r="K22" s="4"/>
      <c r="L22" s="5"/>
      <c r="M22" s="4"/>
      <c r="N22" s="4"/>
      <c r="O22" s="4"/>
    </row>
    <row r="23" spans="1:18" ht="15.75" thickBot="1">
      <c r="A23" s="84"/>
      <c r="B23" s="24" t="s">
        <v>8</v>
      </c>
      <c r="C23" s="69"/>
      <c r="D23" s="69"/>
      <c r="E23" s="25">
        <f t="shared" si="8"/>
        <v>0</v>
      </c>
      <c r="F23" s="4"/>
      <c r="G23" s="4"/>
      <c r="H23" s="4"/>
      <c r="I23" s="4"/>
      <c r="J23" s="4"/>
      <c r="K23" s="4"/>
      <c r="L23" s="5"/>
      <c r="M23" s="4"/>
      <c r="N23" s="4"/>
      <c r="O23" s="4"/>
    </row>
    <row r="24" spans="1:18">
      <c r="A24" s="84"/>
      <c r="B24" s="70" t="s">
        <v>33</v>
      </c>
      <c r="C24" s="26">
        <f>C25+C26</f>
        <v>0</v>
      </c>
      <c r="D24" s="26">
        <f t="shared" ref="D24:E24" si="9">D25+D26</f>
        <v>0</v>
      </c>
      <c r="E24" s="26">
        <f t="shared" si="9"/>
        <v>0</v>
      </c>
      <c r="F24" s="55"/>
      <c r="G24" s="55"/>
      <c r="H24" s="55"/>
      <c r="I24" s="55"/>
      <c r="J24" s="55"/>
      <c r="K24" s="55"/>
      <c r="L24" s="63"/>
      <c r="M24" s="55"/>
      <c r="N24" s="55"/>
      <c r="O24" s="55"/>
      <c r="R24" s="18"/>
    </row>
    <row r="25" spans="1:18">
      <c r="A25" s="84"/>
      <c r="B25" s="23" t="s">
        <v>7</v>
      </c>
      <c r="C25" s="4"/>
      <c r="D25" s="55"/>
      <c r="E25" s="3">
        <f t="shared" ref="E25:E26" si="10">SUM(C25:D25)</f>
        <v>0</v>
      </c>
      <c r="F25" s="4"/>
      <c r="G25" s="4"/>
      <c r="H25" s="4"/>
      <c r="I25" s="4"/>
      <c r="J25" s="4"/>
      <c r="K25" s="4"/>
      <c r="L25" s="5"/>
      <c r="M25" s="4"/>
      <c r="N25" s="4"/>
      <c r="O25" s="4"/>
    </row>
    <row r="26" spans="1:18" ht="15.75" thickBot="1">
      <c r="A26" s="84"/>
      <c r="B26" s="24" t="s">
        <v>8</v>
      </c>
      <c r="C26" s="69"/>
      <c r="D26" s="69"/>
      <c r="E26" s="25">
        <f t="shared" si="10"/>
        <v>0</v>
      </c>
      <c r="F26" s="4"/>
      <c r="G26" s="4"/>
      <c r="H26" s="4"/>
      <c r="I26" s="4"/>
      <c r="J26" s="4"/>
      <c r="K26" s="4"/>
      <c r="L26" s="5"/>
      <c r="M26" s="4"/>
      <c r="N26" s="4"/>
      <c r="O26" s="4"/>
    </row>
    <row r="27" spans="1:18">
      <c r="A27" s="84"/>
      <c r="B27" s="70" t="s">
        <v>34</v>
      </c>
      <c r="C27" s="26">
        <f>C28+C29</f>
        <v>0</v>
      </c>
      <c r="D27" s="26">
        <f t="shared" ref="D27:E27" si="11">D28+D29</f>
        <v>0</v>
      </c>
      <c r="E27" s="26">
        <f t="shared" si="11"/>
        <v>0</v>
      </c>
      <c r="F27" s="55"/>
      <c r="G27" s="55"/>
      <c r="H27" s="55"/>
      <c r="I27" s="55"/>
      <c r="J27" s="55"/>
      <c r="K27" s="55"/>
      <c r="L27" s="63"/>
      <c r="M27" s="55"/>
      <c r="N27" s="55"/>
      <c r="O27" s="55"/>
      <c r="R27" s="18"/>
    </row>
    <row r="28" spans="1:18">
      <c r="A28" s="84"/>
      <c r="B28" s="23" t="s">
        <v>7</v>
      </c>
      <c r="C28" s="4"/>
      <c r="D28" s="55"/>
      <c r="E28" s="3">
        <f t="shared" ref="E28:E29" si="12">SUM(C28:D28)</f>
        <v>0</v>
      </c>
      <c r="F28" s="4"/>
      <c r="G28" s="4"/>
      <c r="H28" s="4"/>
      <c r="I28" s="4"/>
      <c r="J28" s="4"/>
      <c r="K28" s="4"/>
      <c r="L28" s="5"/>
      <c r="M28" s="4"/>
      <c r="N28" s="4"/>
      <c r="O28" s="4"/>
    </row>
    <row r="29" spans="1:18" ht="15.75" thickBot="1">
      <c r="A29" s="84"/>
      <c r="B29" s="24" t="s">
        <v>8</v>
      </c>
      <c r="C29" s="69"/>
      <c r="D29" s="69"/>
      <c r="E29" s="25">
        <f t="shared" si="12"/>
        <v>0</v>
      </c>
      <c r="F29" s="4"/>
      <c r="G29" s="4"/>
      <c r="H29" s="4"/>
      <c r="I29" s="4"/>
      <c r="J29" s="4"/>
      <c r="K29" s="4"/>
      <c r="L29" s="5"/>
      <c r="M29" s="4"/>
      <c r="N29" s="4"/>
      <c r="O29" s="4"/>
    </row>
    <row r="30" spans="1:18">
      <c r="A30" s="84"/>
      <c r="B30" s="70" t="s">
        <v>35</v>
      </c>
      <c r="C30" s="26">
        <f>C31+C32</f>
        <v>0</v>
      </c>
      <c r="D30" s="26">
        <f t="shared" ref="D30:E30" si="13">D31+D32</f>
        <v>0</v>
      </c>
      <c r="E30" s="26">
        <f t="shared" si="13"/>
        <v>0</v>
      </c>
      <c r="F30" s="55"/>
      <c r="G30" s="55"/>
      <c r="H30" s="55"/>
      <c r="I30" s="55"/>
      <c r="J30" s="55"/>
      <c r="K30" s="55"/>
      <c r="L30" s="63"/>
      <c r="M30" s="55"/>
      <c r="N30" s="55"/>
      <c r="O30" s="55"/>
      <c r="R30" s="18"/>
    </row>
    <row r="31" spans="1:18">
      <c r="A31" s="84"/>
      <c r="B31" s="23" t="s">
        <v>7</v>
      </c>
      <c r="C31" s="4"/>
      <c r="D31" s="55"/>
      <c r="E31" s="3">
        <f t="shared" ref="E31:E32" si="14">SUM(C31:D31)</f>
        <v>0</v>
      </c>
      <c r="F31" s="4"/>
      <c r="G31" s="4"/>
      <c r="H31" s="4"/>
      <c r="I31" s="4"/>
      <c r="J31" s="4"/>
      <c r="K31" s="4"/>
      <c r="L31" s="5"/>
      <c r="M31" s="4"/>
      <c r="N31" s="4"/>
      <c r="O31" s="4"/>
    </row>
    <row r="32" spans="1:18" ht="15.75" thickBot="1">
      <c r="A32" s="84"/>
      <c r="B32" s="24" t="s">
        <v>8</v>
      </c>
      <c r="C32" s="69"/>
      <c r="D32" s="69"/>
      <c r="E32" s="25">
        <f t="shared" si="14"/>
        <v>0</v>
      </c>
      <c r="F32" s="4"/>
      <c r="G32" s="4"/>
      <c r="H32" s="4"/>
      <c r="I32" s="4"/>
      <c r="J32" s="4"/>
      <c r="K32" s="4"/>
      <c r="L32" s="5"/>
      <c r="M32" s="4"/>
      <c r="N32" s="4"/>
      <c r="O32" s="4"/>
    </row>
    <row r="33" spans="1:18" ht="28.5">
      <c r="A33" s="79">
        <v>4</v>
      </c>
      <c r="B33" s="11" t="s">
        <v>28</v>
      </c>
      <c r="C33" s="12">
        <f>C34+C35</f>
        <v>0</v>
      </c>
      <c r="D33" s="12">
        <f t="shared" ref="D33:E33" si="15">D34+D35</f>
        <v>0</v>
      </c>
      <c r="E33" s="12">
        <f t="shared" si="15"/>
        <v>0</v>
      </c>
      <c r="F33" s="55"/>
      <c r="G33" s="55"/>
      <c r="H33" s="55"/>
      <c r="I33" s="55"/>
      <c r="J33" s="55"/>
      <c r="K33" s="55"/>
      <c r="L33" s="63"/>
      <c r="M33" s="55"/>
      <c r="N33" s="55"/>
      <c r="O33" s="55"/>
      <c r="R33" s="18"/>
    </row>
    <row r="34" spans="1:18">
      <c r="A34" s="80"/>
      <c r="B34" s="23" t="s">
        <v>7</v>
      </c>
      <c r="C34" s="4"/>
      <c r="D34" s="55"/>
      <c r="E34" s="3">
        <f t="shared" ref="E34:E36" si="16">SUM(C34:D34)</f>
        <v>0</v>
      </c>
      <c r="F34" s="4"/>
      <c r="G34" s="4"/>
      <c r="H34" s="4"/>
      <c r="I34" s="4"/>
      <c r="J34" s="4"/>
      <c r="K34" s="4"/>
      <c r="L34" s="5"/>
      <c r="M34" s="4"/>
      <c r="N34" s="4"/>
      <c r="O34" s="4"/>
    </row>
    <row r="35" spans="1:18">
      <c r="A35" s="81"/>
      <c r="B35" s="23" t="s">
        <v>8</v>
      </c>
      <c r="C35" s="55"/>
      <c r="D35" s="55"/>
      <c r="E35" s="3">
        <f t="shared" si="16"/>
        <v>0</v>
      </c>
      <c r="F35" s="4"/>
      <c r="G35" s="4"/>
      <c r="H35" s="4"/>
      <c r="I35" s="4"/>
      <c r="J35" s="4"/>
      <c r="K35" s="4"/>
      <c r="L35" s="5"/>
      <c r="M35" s="4"/>
      <c r="N35" s="4"/>
      <c r="O35" s="4"/>
    </row>
    <row r="36" spans="1:18">
      <c r="A36" s="79">
        <v>5</v>
      </c>
      <c r="B36" s="27" t="s">
        <v>3</v>
      </c>
      <c r="C36" s="10">
        <f>C38</f>
        <v>0</v>
      </c>
      <c r="D36" s="10">
        <f>D37+D38</f>
        <v>0</v>
      </c>
      <c r="E36" s="10">
        <f t="shared" si="16"/>
        <v>0</v>
      </c>
      <c r="F36" s="55"/>
      <c r="G36" s="55"/>
      <c r="H36" s="55"/>
      <c r="I36" s="55"/>
      <c r="J36" s="55"/>
      <c r="K36" s="55"/>
      <c r="L36" s="63"/>
      <c r="M36" s="55"/>
      <c r="N36" s="55"/>
      <c r="O36" s="55"/>
    </row>
    <row r="37" spans="1:18">
      <c r="A37" s="80"/>
      <c r="B37" s="23" t="s">
        <v>30</v>
      </c>
      <c r="C37" s="4"/>
      <c r="D37" s="55"/>
      <c r="E37" s="3">
        <f t="shared" si="1"/>
        <v>0</v>
      </c>
      <c r="F37" s="4"/>
      <c r="G37" s="4"/>
      <c r="H37" s="4"/>
      <c r="I37" s="4"/>
      <c r="J37" s="4"/>
      <c r="K37" s="4"/>
      <c r="L37" s="5"/>
      <c r="M37" s="4"/>
      <c r="N37" s="4"/>
      <c r="O37" s="4"/>
    </row>
    <row r="38" spans="1:18">
      <c r="A38" s="81"/>
      <c r="B38" s="23" t="s">
        <v>8</v>
      </c>
      <c r="C38" s="55"/>
      <c r="D38" s="55"/>
      <c r="E38" s="3">
        <f t="shared" si="1"/>
        <v>0</v>
      </c>
      <c r="F38" s="4"/>
      <c r="G38" s="4"/>
      <c r="H38" s="4"/>
      <c r="I38" s="4"/>
      <c r="J38" s="4"/>
      <c r="K38" s="4"/>
      <c r="L38" s="5"/>
      <c r="M38" s="4"/>
      <c r="N38" s="4"/>
      <c r="O38" s="4"/>
    </row>
    <row r="39" spans="1:18">
      <c r="A39" s="84">
        <v>6</v>
      </c>
      <c r="B39" s="27" t="s">
        <v>14</v>
      </c>
      <c r="C39" s="10">
        <f>SUM(C40:C41)</f>
        <v>0</v>
      </c>
      <c r="D39" s="10">
        <f>SUM(D40:D41)</f>
        <v>0</v>
      </c>
      <c r="E39" s="10">
        <f t="shared" si="1"/>
        <v>0</v>
      </c>
      <c r="F39" s="55"/>
      <c r="G39" s="55"/>
      <c r="H39" s="55"/>
      <c r="I39" s="55"/>
      <c r="J39" s="55"/>
      <c r="K39" s="55"/>
      <c r="L39" s="55"/>
      <c r="M39" s="55"/>
      <c r="N39" s="55"/>
      <c r="O39" s="55"/>
    </row>
    <row r="40" spans="1:18">
      <c r="A40" s="84"/>
      <c r="B40" s="14" t="s">
        <v>11</v>
      </c>
      <c r="C40" s="4"/>
      <c r="D40" s="55"/>
      <c r="E40" s="3">
        <f t="shared" si="1"/>
        <v>0</v>
      </c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1:18">
      <c r="A41" s="84"/>
      <c r="B41" s="14" t="s">
        <v>10</v>
      </c>
      <c r="C41" s="55"/>
      <c r="D41" s="55"/>
      <c r="E41" s="3">
        <f t="shared" si="1"/>
        <v>0</v>
      </c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1:18" ht="34.5" customHeight="1">
      <c r="A42" s="79">
        <v>7</v>
      </c>
      <c r="B42" s="9" t="s">
        <v>38</v>
      </c>
      <c r="C42" s="10">
        <f>C43+C46+C49+C52</f>
        <v>0</v>
      </c>
      <c r="D42" s="10">
        <f t="shared" ref="D42:E42" si="17">D43+D46+D49+D52</f>
        <v>0</v>
      </c>
      <c r="E42" s="10">
        <f t="shared" si="17"/>
        <v>0</v>
      </c>
      <c r="F42" s="10">
        <f t="shared" ref="F42:O42" si="18">SUM(F44:F52)</f>
        <v>0</v>
      </c>
      <c r="G42" s="10">
        <f t="shared" si="18"/>
        <v>0</v>
      </c>
      <c r="H42" s="10">
        <f t="shared" si="18"/>
        <v>0</v>
      </c>
      <c r="I42" s="10">
        <f t="shared" si="18"/>
        <v>0</v>
      </c>
      <c r="J42" s="10">
        <f t="shared" si="18"/>
        <v>0</v>
      </c>
      <c r="K42" s="10">
        <f t="shared" si="18"/>
        <v>0</v>
      </c>
      <c r="L42" s="10">
        <f t="shared" si="18"/>
        <v>0</v>
      </c>
      <c r="M42" s="10">
        <f t="shared" si="18"/>
        <v>0</v>
      </c>
      <c r="N42" s="10">
        <f t="shared" si="18"/>
        <v>0</v>
      </c>
      <c r="O42" s="10">
        <f t="shared" si="18"/>
        <v>0</v>
      </c>
    </row>
    <row r="43" spans="1:18">
      <c r="A43" s="80"/>
      <c r="B43" s="60" t="s">
        <v>31</v>
      </c>
      <c r="C43" s="3">
        <f>C44+C45</f>
        <v>0</v>
      </c>
      <c r="D43" s="3">
        <f t="shared" ref="D43:E43" si="19">D44+D45</f>
        <v>0</v>
      </c>
      <c r="E43" s="3">
        <f t="shared" si="19"/>
        <v>0</v>
      </c>
      <c r="F43" s="56"/>
      <c r="G43" s="56"/>
      <c r="H43" s="56"/>
      <c r="I43" s="56"/>
      <c r="J43" s="56"/>
      <c r="K43" s="56"/>
      <c r="L43" s="56"/>
      <c r="M43" s="56"/>
      <c r="N43" s="56"/>
      <c r="O43" s="56"/>
    </row>
    <row r="44" spans="1:18">
      <c r="A44" s="80"/>
      <c r="B44" s="23" t="s">
        <v>7</v>
      </c>
      <c r="C44" s="4"/>
      <c r="D44" s="55"/>
      <c r="E44" s="3">
        <f t="shared" ref="E44:E45" si="20">SUM(C44:D44)</f>
        <v>0</v>
      </c>
      <c r="F44" s="4"/>
      <c r="G44" s="4"/>
      <c r="H44" s="4"/>
      <c r="I44" s="4"/>
      <c r="J44" s="4"/>
      <c r="K44" s="4"/>
      <c r="L44" s="5"/>
      <c r="M44" s="4"/>
      <c r="N44" s="4"/>
      <c r="O44" s="4"/>
    </row>
    <row r="45" spans="1:18" ht="15.75" thickBot="1">
      <c r="A45" s="80"/>
      <c r="B45" s="24" t="s">
        <v>8</v>
      </c>
      <c r="C45" s="69"/>
      <c r="D45" s="69"/>
      <c r="E45" s="25">
        <f t="shared" si="20"/>
        <v>0</v>
      </c>
      <c r="F45" s="4"/>
      <c r="G45" s="4"/>
      <c r="H45" s="4"/>
      <c r="I45" s="4"/>
      <c r="J45" s="4"/>
      <c r="K45" s="4"/>
      <c r="L45" s="5"/>
      <c r="M45" s="4"/>
      <c r="N45" s="4"/>
      <c r="O45" s="4"/>
    </row>
    <row r="46" spans="1:18">
      <c r="A46" s="80"/>
      <c r="B46" s="70" t="s">
        <v>32</v>
      </c>
      <c r="C46" s="26">
        <f>C47+C48</f>
        <v>0</v>
      </c>
      <c r="D46" s="26">
        <f t="shared" ref="D46:E46" si="21">D47+D48</f>
        <v>0</v>
      </c>
      <c r="E46" s="26">
        <f t="shared" si="21"/>
        <v>0</v>
      </c>
      <c r="F46" s="67"/>
      <c r="G46" s="67"/>
      <c r="H46" s="67"/>
      <c r="I46" s="67"/>
      <c r="J46" s="67"/>
      <c r="K46" s="67"/>
      <c r="L46" s="68"/>
      <c r="M46" s="67"/>
      <c r="N46" s="67"/>
      <c r="O46" s="67"/>
    </row>
    <row r="47" spans="1:18">
      <c r="A47" s="80"/>
      <c r="B47" s="23" t="s">
        <v>7</v>
      </c>
      <c r="C47" s="4"/>
      <c r="D47" s="55"/>
      <c r="E47" s="3">
        <f t="shared" ref="E47:E54" si="22">C47+D47</f>
        <v>0</v>
      </c>
      <c r="F47" s="4"/>
      <c r="G47" s="4"/>
      <c r="H47" s="4"/>
      <c r="I47" s="4"/>
      <c r="J47" s="4"/>
      <c r="K47" s="4"/>
      <c r="L47" s="5"/>
      <c r="M47" s="4"/>
      <c r="N47" s="4"/>
      <c r="O47" s="4"/>
      <c r="R47" s="18"/>
    </row>
    <row r="48" spans="1:18" ht="15.75" thickBot="1">
      <c r="A48" s="80"/>
      <c r="B48" s="24" t="s">
        <v>8</v>
      </c>
      <c r="C48" s="69"/>
      <c r="D48" s="69"/>
      <c r="E48" s="25">
        <f t="shared" si="22"/>
        <v>0</v>
      </c>
      <c r="F48" s="4"/>
      <c r="G48" s="4"/>
      <c r="H48" s="4"/>
      <c r="I48" s="4"/>
      <c r="J48" s="4"/>
      <c r="K48" s="4"/>
      <c r="L48" s="5"/>
      <c r="M48" s="4"/>
      <c r="N48" s="4"/>
      <c r="O48" s="4"/>
      <c r="R48" s="18"/>
    </row>
    <row r="49" spans="1:18">
      <c r="A49" s="80"/>
      <c r="B49" s="71" t="s">
        <v>33</v>
      </c>
      <c r="C49" s="26">
        <f>C50+C51</f>
        <v>0</v>
      </c>
      <c r="D49" s="26">
        <f t="shared" ref="D49:E49" si="23">D50+D51</f>
        <v>0</v>
      </c>
      <c r="E49" s="26">
        <f t="shared" si="23"/>
        <v>0</v>
      </c>
      <c r="F49" s="55"/>
      <c r="G49" s="55"/>
      <c r="H49" s="55"/>
      <c r="I49" s="55"/>
      <c r="J49" s="55"/>
      <c r="K49" s="55"/>
      <c r="L49" s="63"/>
      <c r="M49" s="55"/>
      <c r="N49" s="55"/>
      <c r="O49" s="55"/>
      <c r="R49" s="18"/>
    </row>
    <row r="50" spans="1:18">
      <c r="A50" s="80"/>
      <c r="B50" s="23" t="s">
        <v>7</v>
      </c>
      <c r="C50" s="4"/>
      <c r="D50" s="55"/>
      <c r="E50" s="3">
        <f t="shared" ref="E50:E51" si="24">C50+D50</f>
        <v>0</v>
      </c>
      <c r="F50" s="4"/>
      <c r="G50" s="4"/>
      <c r="H50" s="4"/>
      <c r="I50" s="4"/>
      <c r="J50" s="4"/>
      <c r="K50" s="4"/>
      <c r="L50" s="5"/>
      <c r="M50" s="4"/>
      <c r="N50" s="4"/>
      <c r="O50" s="4"/>
      <c r="R50" s="18"/>
    </row>
    <row r="51" spans="1:18" ht="15.75" thickBot="1">
      <c r="A51" s="80"/>
      <c r="B51" s="24" t="s">
        <v>8</v>
      </c>
      <c r="C51" s="69"/>
      <c r="D51" s="69"/>
      <c r="E51" s="25">
        <f t="shared" si="24"/>
        <v>0</v>
      </c>
      <c r="F51" s="4"/>
      <c r="G51" s="4"/>
      <c r="H51" s="4"/>
      <c r="I51" s="4"/>
      <c r="J51" s="4"/>
      <c r="K51" s="4"/>
      <c r="L51" s="5"/>
      <c r="M51" s="4"/>
      <c r="N51" s="4"/>
      <c r="O51" s="4"/>
      <c r="R51" s="18"/>
    </row>
    <row r="52" spans="1:18">
      <c r="A52" s="80"/>
      <c r="B52" s="70" t="s">
        <v>34</v>
      </c>
      <c r="C52" s="26">
        <f>C53+C54</f>
        <v>0</v>
      </c>
      <c r="D52" s="26">
        <f t="shared" ref="D52:E52" si="25">D53+D54</f>
        <v>0</v>
      </c>
      <c r="E52" s="26">
        <f t="shared" si="25"/>
        <v>0</v>
      </c>
      <c r="F52" s="55"/>
      <c r="G52" s="55"/>
      <c r="H52" s="55"/>
      <c r="I52" s="55"/>
      <c r="J52" s="55"/>
      <c r="K52" s="55"/>
      <c r="L52" s="63"/>
      <c r="M52" s="55"/>
      <c r="N52" s="55"/>
      <c r="O52" s="55"/>
      <c r="R52" s="18"/>
    </row>
    <row r="53" spans="1:18">
      <c r="A53" s="80"/>
      <c r="B53" s="23" t="s">
        <v>7</v>
      </c>
      <c r="C53" s="4"/>
      <c r="D53" s="55"/>
      <c r="E53" s="3">
        <f t="shared" si="22"/>
        <v>0</v>
      </c>
      <c r="F53" s="4"/>
      <c r="G53" s="4"/>
      <c r="H53" s="4"/>
      <c r="I53" s="4"/>
      <c r="J53" s="4"/>
      <c r="K53" s="4"/>
      <c r="L53" s="5"/>
      <c r="M53" s="4"/>
      <c r="N53" s="4"/>
      <c r="O53" s="4"/>
      <c r="R53" s="18"/>
    </row>
    <row r="54" spans="1:18" ht="15.75" thickBot="1">
      <c r="A54" s="81"/>
      <c r="B54" s="24" t="s">
        <v>8</v>
      </c>
      <c r="C54" s="69"/>
      <c r="D54" s="69"/>
      <c r="E54" s="25">
        <f t="shared" si="22"/>
        <v>0</v>
      </c>
      <c r="F54" s="4"/>
      <c r="G54" s="4"/>
      <c r="H54" s="4"/>
      <c r="I54" s="4"/>
      <c r="J54" s="4"/>
      <c r="K54" s="4"/>
      <c r="L54" s="5"/>
      <c r="M54" s="4"/>
      <c r="N54" s="4"/>
      <c r="O54" s="4"/>
      <c r="R54" s="18"/>
    </row>
    <row r="55" spans="1:18" ht="63">
      <c r="A55" s="28">
        <v>8</v>
      </c>
      <c r="B55" s="29" t="s">
        <v>16</v>
      </c>
      <c r="C55" s="30">
        <f t="shared" ref="C55:O55" si="26">C10+C14+C17+C33+C36+C39+C42</f>
        <v>0</v>
      </c>
      <c r="D55" s="30">
        <f t="shared" si="26"/>
        <v>0</v>
      </c>
      <c r="E55" s="30">
        <f t="shared" si="26"/>
        <v>0</v>
      </c>
      <c r="F55" s="31">
        <f t="shared" si="26"/>
        <v>0</v>
      </c>
      <c r="G55" s="31">
        <f t="shared" si="26"/>
        <v>0</v>
      </c>
      <c r="H55" s="31">
        <f t="shared" si="26"/>
        <v>0</v>
      </c>
      <c r="I55" s="31">
        <f t="shared" si="26"/>
        <v>0</v>
      </c>
      <c r="J55" s="31">
        <f t="shared" si="26"/>
        <v>0</v>
      </c>
      <c r="K55" s="31">
        <f t="shared" si="26"/>
        <v>0</v>
      </c>
      <c r="L55" s="31">
        <f t="shared" si="26"/>
        <v>0</v>
      </c>
      <c r="M55" s="31">
        <f t="shared" si="26"/>
        <v>0</v>
      </c>
      <c r="N55" s="31">
        <f t="shared" si="26"/>
        <v>0</v>
      </c>
      <c r="O55" s="31">
        <f t="shared" si="26"/>
        <v>0</v>
      </c>
    </row>
    <row r="56" spans="1:18">
      <c r="A56" s="32"/>
      <c r="B56" s="23" t="s">
        <v>6</v>
      </c>
      <c r="C56" s="4"/>
      <c r="D56" s="3">
        <f>D11+D37</f>
        <v>0</v>
      </c>
      <c r="E56" s="3">
        <f>SUM(C56:D56)</f>
        <v>0</v>
      </c>
      <c r="F56" s="4"/>
      <c r="G56" s="4"/>
      <c r="H56" s="4"/>
      <c r="I56" s="4"/>
      <c r="J56" s="4"/>
      <c r="K56" s="4"/>
      <c r="L56" s="5"/>
      <c r="M56" s="4"/>
      <c r="N56" s="4"/>
      <c r="O56" s="4"/>
    </row>
    <row r="57" spans="1:18">
      <c r="A57" s="32"/>
      <c r="B57" s="23" t="s">
        <v>7</v>
      </c>
      <c r="C57" s="4"/>
      <c r="D57" s="3">
        <f>D12+D15+D19+D22+D25+D28+D31+D34+D40+D44+D47+D50+D53</f>
        <v>0</v>
      </c>
      <c r="E57" s="3">
        <f t="shared" ref="E57:E58" si="27">SUM(C57:D57)</f>
        <v>0</v>
      </c>
      <c r="F57" s="4"/>
      <c r="G57" s="4"/>
      <c r="H57" s="4"/>
      <c r="I57" s="4"/>
      <c r="J57" s="4"/>
      <c r="K57" s="4"/>
      <c r="L57" s="5"/>
      <c r="M57" s="4"/>
      <c r="N57" s="4"/>
      <c r="O57" s="4"/>
    </row>
    <row r="58" spans="1:18">
      <c r="A58" s="32"/>
      <c r="B58" s="23" t="s">
        <v>8</v>
      </c>
      <c r="C58" s="3">
        <f>C13+C16+C20+C23+C26+C29+C32+C35+C38+C41+C45+C48+C51+C54</f>
        <v>0</v>
      </c>
      <c r="D58" s="3">
        <f>D13+D16+D20+D23+D26+D29+D32+D35+D38+D41+D45+D48+D51+D54</f>
        <v>0</v>
      </c>
      <c r="E58" s="3">
        <f t="shared" si="27"/>
        <v>0</v>
      </c>
      <c r="F58" s="4"/>
      <c r="G58" s="4"/>
      <c r="H58" s="4"/>
      <c r="I58" s="4"/>
      <c r="J58" s="4"/>
      <c r="K58" s="4"/>
      <c r="L58" s="5"/>
      <c r="M58" s="4"/>
      <c r="N58" s="4"/>
      <c r="O58" s="4"/>
    </row>
  </sheetData>
  <sheetProtection password="DC2B" sheet="1" objects="1" scenarios="1" formatColumns="0" formatRows="0" insertRows="0"/>
  <mergeCells count="18">
    <mergeCell ref="A14:A16"/>
    <mergeCell ref="A10:A13"/>
    <mergeCell ref="F7:J7"/>
    <mergeCell ref="K7:O7"/>
    <mergeCell ref="C2:F2"/>
    <mergeCell ref="F4:L4"/>
    <mergeCell ref="A42:A54"/>
    <mergeCell ref="A36:A38"/>
    <mergeCell ref="A33:A35"/>
    <mergeCell ref="A2:B2"/>
    <mergeCell ref="B4:E4"/>
    <mergeCell ref="A39:A41"/>
    <mergeCell ref="A8:A9"/>
    <mergeCell ref="B8:B9"/>
    <mergeCell ref="C8:C9"/>
    <mergeCell ref="D8:D9"/>
    <mergeCell ref="E8:E9"/>
    <mergeCell ref="A17:A32"/>
  </mergeCells>
  <pageMargins left="0" right="0" top="0" bottom="0" header="0" footer="0"/>
  <pageSetup paperSize="9" scale="45" orientation="landscape" r:id="rId1"/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I31"/>
  <sheetViews>
    <sheetView tabSelected="1" view="pageBreakPreview" topLeftCell="A4" zoomScale="80" zoomScaleNormal="80" zoomScaleSheetLayoutView="80" workbookViewId="0">
      <selection activeCell="C19" sqref="C19"/>
    </sheetView>
  </sheetViews>
  <sheetFormatPr defaultColWidth="9.140625" defaultRowHeight="15"/>
  <cols>
    <col min="1" max="1" width="8.28515625" style="17" customWidth="1"/>
    <col min="2" max="2" width="25.5703125" style="17" customWidth="1"/>
    <col min="3" max="3" width="17.28515625" style="17" customWidth="1"/>
    <col min="4" max="5" width="15" style="17" customWidth="1"/>
    <col min="6" max="6" width="13" style="17" customWidth="1"/>
    <col min="7" max="7" width="15.140625" style="17" customWidth="1"/>
    <col min="8" max="8" width="13.28515625" style="17" customWidth="1"/>
    <col min="9" max="9" width="18.42578125" style="17" customWidth="1"/>
    <col min="10" max="16384" width="9.140625" style="17"/>
  </cols>
  <sheetData>
    <row r="2" spans="1:9">
      <c r="A2" s="88" t="s">
        <v>0</v>
      </c>
      <c r="B2" s="88"/>
      <c r="C2" s="89" t="s">
        <v>80</v>
      </c>
      <c r="D2" s="89"/>
      <c r="E2" s="89"/>
      <c r="F2" s="89"/>
      <c r="G2" s="8"/>
      <c r="H2" s="8"/>
    </row>
    <row r="4" spans="1:9" ht="43.5" customHeight="1">
      <c r="B4" s="83" t="s">
        <v>18</v>
      </c>
      <c r="C4" s="83"/>
      <c r="D4" s="83"/>
      <c r="E4" s="83"/>
      <c r="F4" s="83"/>
      <c r="G4" s="83"/>
      <c r="H4" s="83"/>
    </row>
    <row r="6" spans="1:9">
      <c r="H6" s="19"/>
      <c r="I6" s="45" t="s">
        <v>17</v>
      </c>
    </row>
    <row r="7" spans="1:9" ht="78.599999999999994" customHeight="1">
      <c r="A7" s="20" t="s">
        <v>4</v>
      </c>
      <c r="B7" s="20" t="s">
        <v>39</v>
      </c>
      <c r="C7" s="20" t="s">
        <v>40</v>
      </c>
      <c r="D7" s="33" t="s">
        <v>41</v>
      </c>
      <c r="E7" s="33" t="s">
        <v>42</v>
      </c>
      <c r="F7" s="33" t="s">
        <v>43</v>
      </c>
      <c r="G7" s="33" t="s">
        <v>44</v>
      </c>
      <c r="H7" s="33" t="s">
        <v>45</v>
      </c>
      <c r="I7" s="13" t="s">
        <v>46</v>
      </c>
    </row>
    <row r="8" spans="1:9">
      <c r="A8" s="34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35" t="s">
        <v>36</v>
      </c>
    </row>
    <row r="9" spans="1:9">
      <c r="A9" s="33">
        <v>1</v>
      </c>
      <c r="B9" s="61" t="s">
        <v>80</v>
      </c>
      <c r="C9" s="61">
        <v>494111</v>
      </c>
      <c r="D9" s="55">
        <v>11</v>
      </c>
      <c r="E9" s="55">
        <v>8386000</v>
      </c>
      <c r="F9" s="55">
        <v>4</v>
      </c>
      <c r="G9" s="55">
        <v>5076000</v>
      </c>
      <c r="H9" s="3">
        <f>D9+F9</f>
        <v>15</v>
      </c>
      <c r="I9" s="50">
        <f>SUM(E9+G9)</f>
        <v>13462000</v>
      </c>
    </row>
    <row r="10" spans="1:9">
      <c r="A10" s="33">
        <v>2</v>
      </c>
      <c r="B10" s="61"/>
      <c r="C10" s="61">
        <v>494121</v>
      </c>
      <c r="D10" s="55">
        <v>11</v>
      </c>
      <c r="E10" s="55">
        <v>1010000</v>
      </c>
      <c r="F10" s="55">
        <v>4</v>
      </c>
      <c r="G10" s="55">
        <v>610000</v>
      </c>
      <c r="H10" s="3">
        <f t="shared" ref="H10:H31" si="0">D10+F10</f>
        <v>15</v>
      </c>
      <c r="I10" s="50">
        <f t="shared" ref="I10:I19" si="1">SUM(E10+G10)</f>
        <v>1620000</v>
      </c>
    </row>
    <row r="11" spans="1:9">
      <c r="A11" s="33">
        <v>3</v>
      </c>
      <c r="B11" s="61"/>
      <c r="C11" s="61">
        <v>494122</v>
      </c>
      <c r="D11" s="55">
        <v>11</v>
      </c>
      <c r="E11" s="55">
        <v>440000</v>
      </c>
      <c r="F11" s="55">
        <v>4</v>
      </c>
      <c r="G11" s="55">
        <v>270000</v>
      </c>
      <c r="H11" s="3">
        <f t="shared" si="0"/>
        <v>15</v>
      </c>
      <c r="I11" s="50">
        <f t="shared" si="1"/>
        <v>710000</v>
      </c>
    </row>
    <row r="12" spans="1:9">
      <c r="A12" s="33">
        <v>4</v>
      </c>
      <c r="B12" s="61"/>
      <c r="C12" s="61">
        <v>494123</v>
      </c>
      <c r="D12" s="55">
        <v>11</v>
      </c>
      <c r="E12" s="55">
        <v>64000</v>
      </c>
      <c r="F12" s="55">
        <v>4</v>
      </c>
      <c r="G12" s="55">
        <v>46000</v>
      </c>
      <c r="H12" s="3">
        <f t="shared" si="0"/>
        <v>15</v>
      </c>
      <c r="I12" s="50">
        <f t="shared" si="1"/>
        <v>110000</v>
      </c>
    </row>
    <row r="13" spans="1:9" hidden="1">
      <c r="A13" s="33"/>
      <c r="B13" s="61"/>
      <c r="C13" s="61"/>
      <c r="D13" s="55"/>
      <c r="E13" s="55"/>
      <c r="F13" s="55"/>
      <c r="G13" s="55"/>
      <c r="H13" s="3"/>
      <c r="I13" s="50"/>
    </row>
    <row r="14" spans="1:9" hidden="1">
      <c r="A14" s="33"/>
      <c r="B14" s="61"/>
      <c r="C14" s="61"/>
      <c r="D14" s="55"/>
      <c r="E14" s="55"/>
      <c r="F14" s="55"/>
      <c r="G14" s="55"/>
      <c r="H14" s="3"/>
      <c r="I14" s="50"/>
    </row>
    <row r="15" spans="1:9">
      <c r="A15" s="33"/>
      <c r="B15" s="61"/>
      <c r="C15" s="61"/>
      <c r="D15" s="55"/>
      <c r="E15" s="55"/>
      <c r="F15" s="55"/>
      <c r="G15" s="55"/>
      <c r="H15" s="3"/>
      <c r="I15" s="50"/>
    </row>
    <row r="16" spans="1:9">
      <c r="A16" s="33">
        <v>5</v>
      </c>
      <c r="B16" s="62"/>
      <c r="C16" s="62"/>
      <c r="D16" s="55"/>
      <c r="E16" s="55"/>
      <c r="F16" s="55"/>
      <c r="G16" s="55"/>
      <c r="H16" s="3">
        <f t="shared" si="0"/>
        <v>0</v>
      </c>
      <c r="I16" s="50">
        <f t="shared" si="1"/>
        <v>0</v>
      </c>
    </row>
    <row r="17" spans="1:9">
      <c r="A17" s="33">
        <v>6</v>
      </c>
      <c r="B17" s="53"/>
      <c r="C17" s="53" t="s">
        <v>81</v>
      </c>
      <c r="D17" s="55"/>
      <c r="E17" s="55">
        <v>1400000</v>
      </c>
      <c r="F17" s="55"/>
      <c r="G17" s="55"/>
      <c r="H17" s="3">
        <f t="shared" si="0"/>
        <v>0</v>
      </c>
      <c r="I17" s="50">
        <f t="shared" si="1"/>
        <v>1400000</v>
      </c>
    </row>
    <row r="18" spans="1:9">
      <c r="A18" s="33">
        <v>7</v>
      </c>
      <c r="B18" s="53"/>
      <c r="C18" s="53" t="s">
        <v>82</v>
      </c>
      <c r="D18" s="55"/>
      <c r="E18" s="55">
        <v>1440000</v>
      </c>
      <c r="F18" s="55"/>
      <c r="G18" s="55"/>
      <c r="H18" s="3">
        <f t="shared" si="0"/>
        <v>0</v>
      </c>
      <c r="I18" s="50">
        <f t="shared" si="1"/>
        <v>1440000</v>
      </c>
    </row>
    <row r="19" spans="1:9">
      <c r="A19" s="33">
        <v>8</v>
      </c>
      <c r="B19" s="63"/>
      <c r="C19" s="63" t="s">
        <v>83</v>
      </c>
      <c r="D19" s="63"/>
      <c r="E19" s="63">
        <v>420000</v>
      </c>
      <c r="F19" s="63"/>
      <c r="G19" s="63"/>
      <c r="H19" s="3">
        <f t="shared" si="0"/>
        <v>0</v>
      </c>
      <c r="I19" s="63">
        <f t="shared" si="1"/>
        <v>420000</v>
      </c>
    </row>
    <row r="20" spans="1:9">
      <c r="A20" s="33">
        <v>9</v>
      </c>
      <c r="B20" s="63"/>
      <c r="C20" s="63"/>
      <c r="D20" s="63"/>
      <c r="E20" s="63"/>
      <c r="F20" s="63"/>
      <c r="G20" s="63"/>
      <c r="H20" s="3">
        <f t="shared" si="0"/>
        <v>0</v>
      </c>
      <c r="I20" s="63"/>
    </row>
    <row r="21" spans="1:9">
      <c r="A21" s="33">
        <v>10</v>
      </c>
      <c r="B21" s="63" t="s">
        <v>87</v>
      </c>
      <c r="C21" s="63"/>
      <c r="D21" s="63"/>
      <c r="E21" s="63"/>
      <c r="F21" s="63"/>
      <c r="G21" s="63"/>
      <c r="H21" s="3">
        <f t="shared" si="0"/>
        <v>0</v>
      </c>
      <c r="I21" s="63"/>
    </row>
    <row r="22" spans="1:9">
      <c r="A22" s="33">
        <v>11</v>
      </c>
      <c r="B22" s="63" t="s">
        <v>84</v>
      </c>
      <c r="C22" s="63"/>
      <c r="D22" s="63"/>
      <c r="E22" s="63"/>
      <c r="F22" s="63"/>
      <c r="G22" s="63"/>
      <c r="H22" s="3">
        <f t="shared" si="0"/>
        <v>0</v>
      </c>
      <c r="I22" s="63"/>
    </row>
    <row r="23" spans="1:9">
      <c r="A23" s="33">
        <v>12</v>
      </c>
      <c r="B23" s="63" t="s">
        <v>85</v>
      </c>
      <c r="C23" s="63"/>
      <c r="D23" s="63"/>
      <c r="E23" s="63"/>
      <c r="F23" s="63"/>
      <c r="G23" s="63"/>
      <c r="H23" s="3">
        <f t="shared" si="0"/>
        <v>0</v>
      </c>
      <c r="I23" s="63"/>
    </row>
    <row r="24" spans="1:9">
      <c r="A24" s="33">
        <v>13</v>
      </c>
      <c r="B24" s="63" t="s">
        <v>86</v>
      </c>
      <c r="C24" s="63"/>
      <c r="D24" s="63"/>
      <c r="E24" s="63"/>
      <c r="F24" s="63"/>
      <c r="G24" s="63"/>
      <c r="H24" s="3">
        <f t="shared" si="0"/>
        <v>0</v>
      </c>
      <c r="I24" s="63"/>
    </row>
    <row r="25" spans="1:9">
      <c r="A25" s="33">
        <v>14</v>
      </c>
      <c r="B25" s="63"/>
      <c r="C25" s="63"/>
      <c r="D25" s="63"/>
      <c r="E25" s="63"/>
      <c r="F25" s="63"/>
      <c r="G25" s="63"/>
      <c r="H25" s="3">
        <f t="shared" si="0"/>
        <v>0</v>
      </c>
      <c r="I25" s="63"/>
    </row>
    <row r="26" spans="1:9">
      <c r="A26" s="33">
        <v>15</v>
      </c>
      <c r="B26" s="63"/>
      <c r="C26" s="63"/>
      <c r="D26" s="63"/>
      <c r="E26" s="63"/>
      <c r="F26" s="63"/>
      <c r="G26" s="63"/>
      <c r="H26" s="3">
        <f t="shared" si="0"/>
        <v>0</v>
      </c>
      <c r="I26" s="63"/>
    </row>
    <row r="27" spans="1:9">
      <c r="A27" s="33">
        <v>16</v>
      </c>
      <c r="B27" s="63"/>
      <c r="C27" s="63"/>
      <c r="D27" s="63"/>
      <c r="E27" s="63"/>
      <c r="F27" s="63"/>
      <c r="G27" s="63"/>
      <c r="H27" s="3">
        <f t="shared" si="0"/>
        <v>0</v>
      </c>
      <c r="I27" s="63"/>
    </row>
    <row r="28" spans="1:9">
      <c r="A28" s="33">
        <v>17</v>
      </c>
      <c r="B28" s="63"/>
      <c r="C28" s="63"/>
      <c r="D28" s="63"/>
      <c r="E28" s="63"/>
      <c r="F28" s="63"/>
      <c r="G28" s="63"/>
      <c r="H28" s="3">
        <f t="shared" si="0"/>
        <v>0</v>
      </c>
      <c r="I28" s="63"/>
    </row>
    <row r="29" spans="1:9">
      <c r="A29" s="33">
        <v>18</v>
      </c>
      <c r="B29" s="63"/>
      <c r="C29" s="63"/>
      <c r="D29" s="63"/>
      <c r="E29" s="63"/>
      <c r="F29" s="63"/>
      <c r="G29" s="63"/>
      <c r="H29" s="3">
        <f t="shared" si="0"/>
        <v>0</v>
      </c>
      <c r="I29" s="63"/>
    </row>
    <row r="30" spans="1:9">
      <c r="A30" s="33">
        <v>19</v>
      </c>
      <c r="B30" s="63"/>
      <c r="C30" s="63"/>
      <c r="D30" s="63"/>
      <c r="E30" s="63"/>
      <c r="F30" s="63"/>
      <c r="G30" s="63"/>
      <c r="H30" s="3">
        <f t="shared" si="0"/>
        <v>0</v>
      </c>
      <c r="I30" s="63"/>
    </row>
    <row r="31" spans="1:9">
      <c r="A31" s="33">
        <v>20</v>
      </c>
      <c r="B31" s="63"/>
      <c r="C31" s="63"/>
      <c r="D31" s="63"/>
      <c r="E31" s="63"/>
      <c r="F31" s="63"/>
      <c r="G31" s="63"/>
      <c r="H31" s="3">
        <f t="shared" si="0"/>
        <v>0</v>
      </c>
      <c r="I31" s="63"/>
    </row>
  </sheetData>
  <sheetProtection password="D3EB" sheet="1" objects="1" scenarios="1" formatColumns="0" formatRows="0" insertRows="0"/>
  <mergeCells count="3">
    <mergeCell ref="B4:H4"/>
    <mergeCell ref="A2:B2"/>
    <mergeCell ref="C2:F2"/>
  </mergeCells>
  <pageMargins left="0" right="0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S25"/>
  <sheetViews>
    <sheetView view="pageBreakPreview" topLeftCell="A13" zoomScale="80" zoomScaleNormal="80" zoomScaleSheetLayoutView="80" workbookViewId="0">
      <selection activeCell="B17" sqref="B17"/>
    </sheetView>
  </sheetViews>
  <sheetFormatPr defaultColWidth="9.140625" defaultRowHeight="15"/>
  <cols>
    <col min="1" max="1" width="8.28515625" style="17" customWidth="1"/>
    <col min="2" max="2" width="26.28515625" style="17" customWidth="1"/>
    <col min="3" max="3" width="19.7109375" style="17" customWidth="1"/>
    <col min="4" max="4" width="17.7109375" style="17" customWidth="1"/>
    <col min="5" max="5" width="16.7109375" style="17" customWidth="1"/>
    <col min="6" max="6" width="19.7109375" style="17" customWidth="1"/>
    <col min="7" max="8" width="17.7109375" style="17" customWidth="1"/>
    <col min="9" max="9" width="20.28515625" style="17" customWidth="1"/>
    <col min="10" max="10" width="16.7109375" style="17" customWidth="1"/>
    <col min="11" max="16384" width="9.140625" style="17"/>
  </cols>
  <sheetData>
    <row r="2" spans="1:11">
      <c r="A2" s="88" t="s">
        <v>0</v>
      </c>
      <c r="B2" s="88"/>
      <c r="C2" s="89"/>
      <c r="D2" s="89"/>
      <c r="E2" s="89"/>
      <c r="F2" s="49"/>
      <c r="G2" s="8"/>
      <c r="H2" s="8"/>
    </row>
    <row r="3" spans="1:11" ht="15.75">
      <c r="I3" s="16"/>
    </row>
    <row r="4" spans="1:11" ht="15.75">
      <c r="C4" s="82" t="s">
        <v>73</v>
      </c>
      <c r="D4" s="82"/>
      <c r="E4" s="82"/>
      <c r="F4" s="82"/>
      <c r="G4" s="82"/>
      <c r="H4" s="82"/>
      <c r="I4" s="82"/>
    </row>
    <row r="6" spans="1:11" ht="18.75">
      <c r="B6" s="45" t="s">
        <v>23</v>
      </c>
      <c r="C6" s="90">
        <v>2015</v>
      </c>
      <c r="D6" s="90"/>
      <c r="E6" s="90"/>
      <c r="F6" s="90"/>
      <c r="G6" s="90">
        <v>2016</v>
      </c>
      <c r="H6" s="90"/>
      <c r="I6" s="90"/>
      <c r="J6" s="90"/>
    </row>
    <row r="7" spans="1:11" s="36" customFormat="1" ht="100.5" customHeight="1">
      <c r="A7" s="33" t="s">
        <v>4</v>
      </c>
      <c r="B7" s="33" t="s">
        <v>1</v>
      </c>
      <c r="C7" s="33" t="s">
        <v>47</v>
      </c>
      <c r="D7" s="33" t="s">
        <v>66</v>
      </c>
      <c r="E7" s="33" t="s">
        <v>69</v>
      </c>
      <c r="F7" s="33" t="s">
        <v>48</v>
      </c>
      <c r="G7" s="33" t="s">
        <v>49</v>
      </c>
      <c r="H7" s="33" t="s">
        <v>67</v>
      </c>
      <c r="I7" s="48" t="s">
        <v>68</v>
      </c>
      <c r="J7" s="33" t="s">
        <v>70</v>
      </c>
    </row>
    <row r="8" spans="1:11">
      <c r="A8" s="37">
        <v>1</v>
      </c>
      <c r="B8" s="37">
        <v>2</v>
      </c>
      <c r="C8" s="37">
        <v>3</v>
      </c>
      <c r="D8" s="37">
        <v>4</v>
      </c>
      <c r="E8" s="46">
        <v>9</v>
      </c>
      <c r="F8" s="37">
        <v>5</v>
      </c>
      <c r="G8" s="37">
        <v>6</v>
      </c>
      <c r="H8" s="37">
        <v>7</v>
      </c>
      <c r="I8" s="37" t="s">
        <v>61</v>
      </c>
      <c r="J8" s="37">
        <v>9</v>
      </c>
    </row>
    <row r="9" spans="1:11" ht="29.25">
      <c r="A9" s="38">
        <v>1</v>
      </c>
      <c r="B9" s="22" t="s">
        <v>2</v>
      </c>
      <c r="C9" s="58"/>
      <c r="D9" s="58"/>
      <c r="E9" s="58"/>
      <c r="F9" s="58"/>
      <c r="G9" s="58"/>
      <c r="H9" s="58"/>
      <c r="I9" s="39">
        <f>G9+H9</f>
        <v>0</v>
      </c>
      <c r="J9" s="58"/>
    </row>
    <row r="10" spans="1:11">
      <c r="A10" s="38">
        <v>2</v>
      </c>
      <c r="B10" s="22" t="s">
        <v>9</v>
      </c>
      <c r="C10" s="58"/>
      <c r="D10" s="58"/>
      <c r="E10" s="58"/>
      <c r="F10" s="58"/>
      <c r="G10" s="58"/>
      <c r="H10" s="58"/>
      <c r="I10" s="39">
        <f>G10+H10</f>
        <v>0</v>
      </c>
      <c r="J10" s="58"/>
    </row>
    <row r="11" spans="1:11" ht="57.75">
      <c r="A11" s="84">
        <v>3</v>
      </c>
      <c r="B11" s="9" t="s">
        <v>50</v>
      </c>
      <c r="C11" s="39">
        <f>SUM(C12:C16)</f>
        <v>0</v>
      </c>
      <c r="D11" s="39">
        <f t="shared" ref="D11:E11" si="0">SUM(D12:D16)</f>
        <v>0</v>
      </c>
      <c r="E11" s="39">
        <f t="shared" si="0"/>
        <v>0</v>
      </c>
      <c r="F11" s="39">
        <f t="shared" ref="F11:J11" si="1">SUM(F12:F16)</f>
        <v>0</v>
      </c>
      <c r="G11" s="39">
        <f t="shared" si="1"/>
        <v>0</v>
      </c>
      <c r="H11" s="39">
        <f t="shared" si="1"/>
        <v>0</v>
      </c>
      <c r="I11" s="39">
        <f t="shared" si="1"/>
        <v>0</v>
      </c>
      <c r="J11" s="39">
        <f t="shared" si="1"/>
        <v>0</v>
      </c>
      <c r="K11" s="18"/>
    </row>
    <row r="12" spans="1:11">
      <c r="A12" s="84"/>
      <c r="B12" s="53" t="s">
        <v>31</v>
      </c>
      <c r="C12" s="53"/>
      <c r="D12" s="53"/>
      <c r="E12" s="53"/>
      <c r="F12" s="53"/>
      <c r="G12" s="53"/>
      <c r="H12" s="53"/>
      <c r="I12" s="39">
        <f>G12+H12</f>
        <v>0</v>
      </c>
      <c r="J12" s="53"/>
      <c r="K12" s="18"/>
    </row>
    <row r="13" spans="1:11">
      <c r="A13" s="84"/>
      <c r="B13" s="53" t="s">
        <v>32</v>
      </c>
      <c r="C13" s="53"/>
      <c r="D13" s="53"/>
      <c r="E13" s="53"/>
      <c r="F13" s="53"/>
      <c r="G13" s="53"/>
      <c r="H13" s="53"/>
      <c r="I13" s="39">
        <f t="shared" ref="I13:I16" si="2">G13+H13</f>
        <v>0</v>
      </c>
      <c r="J13" s="53"/>
      <c r="K13" s="18"/>
    </row>
    <row r="14" spans="1:11">
      <c r="A14" s="84"/>
      <c r="B14" s="53" t="s">
        <v>33</v>
      </c>
      <c r="C14" s="53"/>
      <c r="D14" s="53"/>
      <c r="E14" s="53"/>
      <c r="F14" s="53"/>
      <c r="G14" s="53"/>
      <c r="H14" s="53"/>
      <c r="I14" s="39">
        <f t="shared" si="2"/>
        <v>0</v>
      </c>
      <c r="J14" s="53"/>
      <c r="K14" s="18"/>
    </row>
    <row r="15" spans="1:11">
      <c r="A15" s="84"/>
      <c r="B15" s="53" t="s">
        <v>34</v>
      </c>
      <c r="C15" s="53"/>
      <c r="D15" s="53"/>
      <c r="E15" s="53"/>
      <c r="F15" s="53"/>
      <c r="G15" s="53"/>
      <c r="H15" s="53"/>
      <c r="I15" s="39">
        <f t="shared" si="2"/>
        <v>0</v>
      </c>
      <c r="J15" s="53"/>
      <c r="K15" s="18"/>
    </row>
    <row r="16" spans="1:11">
      <c r="A16" s="84"/>
      <c r="B16" s="53" t="s">
        <v>35</v>
      </c>
      <c r="C16" s="53"/>
      <c r="D16" s="53"/>
      <c r="E16" s="53"/>
      <c r="F16" s="53"/>
      <c r="G16" s="53"/>
      <c r="H16" s="53"/>
      <c r="I16" s="39">
        <f t="shared" si="2"/>
        <v>0</v>
      </c>
      <c r="J16" s="53"/>
      <c r="K16" s="18"/>
    </row>
    <row r="17" spans="1:19" ht="28.5">
      <c r="A17" s="20">
        <v>4</v>
      </c>
      <c r="B17" s="9" t="s">
        <v>28</v>
      </c>
      <c r="C17" s="60"/>
      <c r="D17" s="56"/>
      <c r="E17" s="55"/>
      <c r="F17" s="60"/>
      <c r="G17" s="55"/>
      <c r="H17" s="56"/>
      <c r="I17" s="10">
        <f>G17+H17</f>
        <v>0</v>
      </c>
      <c r="J17" s="55"/>
      <c r="K17" s="6"/>
      <c r="L17" s="7"/>
      <c r="M17" s="8"/>
      <c r="N17" s="7"/>
      <c r="O17" s="7"/>
      <c r="P17" s="7"/>
      <c r="S17" s="18"/>
    </row>
    <row r="18" spans="1:19">
      <c r="A18" s="20">
        <v>5</v>
      </c>
      <c r="B18" s="27" t="s">
        <v>3</v>
      </c>
      <c r="C18" s="59"/>
      <c r="D18" s="59"/>
      <c r="E18" s="59"/>
      <c r="F18" s="59"/>
      <c r="G18" s="59"/>
      <c r="H18" s="59"/>
      <c r="I18" s="10">
        <f t="shared" ref="I18:I19" si="3">G18+H18</f>
        <v>0</v>
      </c>
      <c r="J18" s="59"/>
    </row>
    <row r="19" spans="1:19">
      <c r="A19" s="38">
        <v>6</v>
      </c>
      <c r="B19" s="27" t="s">
        <v>14</v>
      </c>
      <c r="C19" s="59"/>
      <c r="D19" s="59"/>
      <c r="E19" s="59"/>
      <c r="F19" s="59"/>
      <c r="G19" s="59"/>
      <c r="H19" s="59"/>
      <c r="I19" s="10">
        <f t="shared" si="3"/>
        <v>0</v>
      </c>
      <c r="J19" s="59"/>
    </row>
    <row r="20" spans="1:19" ht="29.25">
      <c r="A20" s="84">
        <v>7</v>
      </c>
      <c r="B20" s="9" t="s">
        <v>51</v>
      </c>
      <c r="C20" s="39">
        <f>SUM(C21:C24)</f>
        <v>0</v>
      </c>
      <c r="D20" s="39">
        <f t="shared" ref="D20:E20" si="4">SUM(D21:D24)</f>
        <v>0</v>
      </c>
      <c r="E20" s="39">
        <f t="shared" si="4"/>
        <v>0</v>
      </c>
      <c r="F20" s="39">
        <f t="shared" ref="F20:J20" si="5">SUM(F21:F24)</f>
        <v>0</v>
      </c>
      <c r="G20" s="39">
        <f t="shared" si="5"/>
        <v>0</v>
      </c>
      <c r="H20" s="39">
        <f t="shared" si="5"/>
        <v>0</v>
      </c>
      <c r="I20" s="39">
        <f t="shared" si="5"/>
        <v>0</v>
      </c>
      <c r="J20" s="39">
        <f t="shared" si="5"/>
        <v>0</v>
      </c>
    </row>
    <row r="21" spans="1:19">
      <c r="A21" s="84"/>
      <c r="B21" s="53" t="s">
        <v>31</v>
      </c>
      <c r="C21" s="53"/>
      <c r="D21" s="53"/>
      <c r="E21" s="53"/>
      <c r="F21" s="53"/>
      <c r="G21" s="53"/>
      <c r="H21" s="53"/>
      <c r="I21" s="39">
        <f>G21+H21</f>
        <v>0</v>
      </c>
      <c r="J21" s="53"/>
      <c r="K21" s="18"/>
    </row>
    <row r="22" spans="1:19">
      <c r="A22" s="84"/>
      <c r="B22" s="53" t="s">
        <v>32</v>
      </c>
      <c r="C22" s="53"/>
      <c r="D22" s="53"/>
      <c r="E22" s="53"/>
      <c r="F22" s="53"/>
      <c r="G22" s="53"/>
      <c r="H22" s="53"/>
      <c r="I22" s="39">
        <f t="shared" ref="I22:I24" si="6">G22+H22</f>
        <v>0</v>
      </c>
      <c r="J22" s="53"/>
      <c r="K22" s="18"/>
    </row>
    <row r="23" spans="1:19">
      <c r="A23" s="84"/>
      <c r="B23" s="53" t="s">
        <v>33</v>
      </c>
      <c r="C23" s="53"/>
      <c r="D23" s="53"/>
      <c r="E23" s="53"/>
      <c r="F23" s="53"/>
      <c r="G23" s="53"/>
      <c r="H23" s="53"/>
      <c r="I23" s="39">
        <f t="shared" si="6"/>
        <v>0</v>
      </c>
      <c r="J23" s="53"/>
      <c r="K23" s="18"/>
    </row>
    <row r="24" spans="1:19">
      <c r="A24" s="84"/>
      <c r="B24" s="53" t="s">
        <v>34</v>
      </c>
      <c r="C24" s="53"/>
      <c r="D24" s="53"/>
      <c r="E24" s="53"/>
      <c r="F24" s="53"/>
      <c r="G24" s="53"/>
      <c r="H24" s="53"/>
      <c r="I24" s="39">
        <f t="shared" si="6"/>
        <v>0</v>
      </c>
      <c r="J24" s="53"/>
      <c r="K24" s="18"/>
    </row>
    <row r="25" spans="1:19" ht="94.5">
      <c r="A25" s="28">
        <v>8</v>
      </c>
      <c r="B25" s="40" t="s">
        <v>16</v>
      </c>
      <c r="C25" s="40">
        <f>C9+C10+C11+C17+C18+C19+C20</f>
        <v>0</v>
      </c>
      <c r="D25" s="40">
        <f t="shared" ref="D25:E25" si="7">D9+D10+D11+D17+D18+D19+D20</f>
        <v>0</v>
      </c>
      <c r="E25" s="40">
        <f t="shared" si="7"/>
        <v>0</v>
      </c>
      <c r="F25" s="40">
        <f t="shared" ref="F25:J25" si="8">F9+F10+F11+F17+F18+F19+F20</f>
        <v>0</v>
      </c>
      <c r="G25" s="40">
        <f t="shared" si="8"/>
        <v>0</v>
      </c>
      <c r="H25" s="40">
        <f t="shared" si="8"/>
        <v>0</v>
      </c>
      <c r="I25" s="40">
        <f t="shared" si="8"/>
        <v>0</v>
      </c>
      <c r="J25" s="40">
        <f t="shared" si="8"/>
        <v>0</v>
      </c>
    </row>
  </sheetData>
  <sheetProtection password="D3EB" sheet="1" objects="1" scenarios="1" formatColumns="0" formatRows="0" insertRows="0"/>
  <mergeCells count="7">
    <mergeCell ref="C4:I4"/>
    <mergeCell ref="A2:B2"/>
    <mergeCell ref="A20:A24"/>
    <mergeCell ref="A11:A16"/>
    <mergeCell ref="C6:F6"/>
    <mergeCell ref="G6:J6"/>
    <mergeCell ref="C2:E2"/>
  </mergeCells>
  <pageMargins left="0" right="0" top="0" bottom="0" header="0" footer="0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J24"/>
  <sheetViews>
    <sheetView view="pageBreakPreview" topLeftCell="A10" zoomScale="80" zoomScaleNormal="80" zoomScaleSheetLayoutView="80" workbookViewId="0">
      <selection activeCell="C9" sqref="C9"/>
    </sheetView>
  </sheetViews>
  <sheetFormatPr defaultColWidth="9.140625" defaultRowHeight="15"/>
  <cols>
    <col min="1" max="1" width="8.28515625" style="17" customWidth="1"/>
    <col min="2" max="2" width="27.28515625" style="17" customWidth="1"/>
    <col min="3" max="7" width="25.7109375" style="17" customWidth="1"/>
    <col min="8" max="16384" width="9.140625" style="17"/>
  </cols>
  <sheetData>
    <row r="2" spans="1:10">
      <c r="A2" s="91" t="s">
        <v>0</v>
      </c>
      <c r="B2" s="91"/>
      <c r="C2" s="77"/>
      <c r="D2" s="77"/>
      <c r="E2" s="77"/>
    </row>
    <row r="4" spans="1:10" ht="15.75">
      <c r="C4" s="82" t="s">
        <v>72</v>
      </c>
      <c r="D4" s="82"/>
      <c r="E4" s="82"/>
      <c r="F4" s="82"/>
    </row>
    <row r="6" spans="1:10" ht="18.75">
      <c r="B6" s="45" t="s">
        <v>24</v>
      </c>
      <c r="C6" s="90">
        <v>2015</v>
      </c>
      <c r="D6" s="90"/>
      <c r="E6" s="90"/>
      <c r="F6" s="90">
        <v>2016</v>
      </c>
      <c r="G6" s="90"/>
    </row>
    <row r="7" spans="1:10" ht="59.25">
      <c r="A7" s="33" t="s">
        <v>4</v>
      </c>
      <c r="B7" s="33" t="s">
        <v>1</v>
      </c>
      <c r="C7" s="33" t="s">
        <v>52</v>
      </c>
      <c r="D7" s="33" t="s">
        <v>53</v>
      </c>
      <c r="E7" s="33" t="s">
        <v>54</v>
      </c>
      <c r="F7" s="33" t="s">
        <v>55</v>
      </c>
      <c r="G7" s="33" t="s">
        <v>56</v>
      </c>
    </row>
    <row r="8" spans="1:10">
      <c r="A8" s="37">
        <v>1</v>
      </c>
      <c r="B8" s="37">
        <v>2</v>
      </c>
      <c r="C8" s="37">
        <v>3</v>
      </c>
      <c r="D8" s="37">
        <v>4</v>
      </c>
      <c r="E8" s="37">
        <v>5</v>
      </c>
      <c r="F8" s="37">
        <v>6</v>
      </c>
      <c r="G8" s="37">
        <v>7</v>
      </c>
    </row>
    <row r="9" spans="1:10" ht="29.25">
      <c r="A9" s="38">
        <v>1</v>
      </c>
      <c r="B9" s="22" t="s">
        <v>2</v>
      </c>
      <c r="C9" s="58"/>
      <c r="D9" s="58"/>
      <c r="E9" s="58"/>
      <c r="F9" s="58"/>
      <c r="G9" s="58"/>
    </row>
    <row r="10" spans="1:10">
      <c r="A10" s="38">
        <v>2</v>
      </c>
      <c r="B10" s="22" t="s">
        <v>9</v>
      </c>
      <c r="C10" s="58"/>
      <c r="D10" s="58"/>
      <c r="E10" s="58"/>
      <c r="F10" s="58"/>
      <c r="G10" s="58"/>
    </row>
    <row r="11" spans="1:10" ht="57.75">
      <c r="A11" s="79">
        <v>3</v>
      </c>
      <c r="B11" s="9" t="s">
        <v>50</v>
      </c>
      <c r="C11" s="39">
        <f>SUM(C12:C16)</f>
        <v>0</v>
      </c>
      <c r="D11" s="39">
        <f t="shared" ref="D11:G11" si="0">SUM(D12:D16)</f>
        <v>0</v>
      </c>
      <c r="E11" s="39">
        <f t="shared" si="0"/>
        <v>0</v>
      </c>
      <c r="F11" s="39">
        <f t="shared" si="0"/>
        <v>0</v>
      </c>
      <c r="G11" s="39">
        <f t="shared" si="0"/>
        <v>0</v>
      </c>
      <c r="J11" s="18"/>
    </row>
    <row r="12" spans="1:10">
      <c r="A12" s="80"/>
      <c r="B12" s="53" t="s">
        <v>31</v>
      </c>
      <c r="C12" s="53"/>
      <c r="D12" s="53"/>
      <c r="E12" s="53"/>
      <c r="F12" s="53"/>
      <c r="G12" s="53"/>
      <c r="J12" s="18"/>
    </row>
    <row r="13" spans="1:10">
      <c r="A13" s="80"/>
      <c r="B13" s="53" t="s">
        <v>32</v>
      </c>
      <c r="C13" s="53"/>
      <c r="D13" s="53"/>
      <c r="E13" s="53"/>
      <c r="F13" s="53"/>
      <c r="G13" s="53"/>
      <c r="J13" s="18"/>
    </row>
    <row r="14" spans="1:10">
      <c r="A14" s="80"/>
      <c r="B14" s="53" t="s">
        <v>33</v>
      </c>
      <c r="C14" s="53"/>
      <c r="D14" s="53"/>
      <c r="E14" s="53"/>
      <c r="F14" s="53"/>
      <c r="G14" s="53"/>
      <c r="J14" s="18"/>
    </row>
    <row r="15" spans="1:10">
      <c r="A15" s="80"/>
      <c r="B15" s="53" t="s">
        <v>34</v>
      </c>
      <c r="C15" s="53"/>
      <c r="D15" s="53"/>
      <c r="E15" s="53"/>
      <c r="F15" s="53"/>
      <c r="G15" s="53"/>
      <c r="J15" s="18"/>
    </row>
    <row r="16" spans="1:10">
      <c r="A16" s="81"/>
      <c r="B16" s="53" t="s">
        <v>35</v>
      </c>
      <c r="C16" s="53"/>
      <c r="D16" s="53"/>
      <c r="E16" s="53"/>
      <c r="F16" s="53"/>
      <c r="G16" s="53"/>
      <c r="J16" s="18"/>
    </row>
    <row r="17" spans="1:10">
      <c r="A17" s="20">
        <v>4</v>
      </c>
      <c r="B17" s="27" t="s">
        <v>3</v>
      </c>
      <c r="C17" s="59"/>
      <c r="D17" s="59"/>
      <c r="E17" s="59"/>
      <c r="F17" s="59"/>
      <c r="G17" s="59"/>
    </row>
    <row r="18" spans="1:10">
      <c r="A18" s="38">
        <v>6</v>
      </c>
      <c r="B18" s="27" t="s">
        <v>14</v>
      </c>
      <c r="C18" s="59"/>
      <c r="D18" s="59"/>
      <c r="E18" s="59"/>
      <c r="F18" s="59"/>
      <c r="G18" s="59"/>
    </row>
    <row r="19" spans="1:10" ht="29.25">
      <c r="A19" s="84">
        <v>7</v>
      </c>
      <c r="B19" s="9" t="s">
        <v>51</v>
      </c>
      <c r="C19" s="39">
        <f>SUM(C20:C23)</f>
        <v>0</v>
      </c>
      <c r="D19" s="39">
        <f t="shared" ref="D19:G19" si="1">SUM(D20:D23)</f>
        <v>0</v>
      </c>
      <c r="E19" s="39">
        <f t="shared" si="1"/>
        <v>0</v>
      </c>
      <c r="F19" s="39">
        <f t="shared" si="1"/>
        <v>0</v>
      </c>
      <c r="G19" s="39">
        <f t="shared" si="1"/>
        <v>0</v>
      </c>
    </row>
    <row r="20" spans="1:10">
      <c r="A20" s="84"/>
      <c r="B20" s="53" t="s">
        <v>31</v>
      </c>
      <c r="C20" s="53"/>
      <c r="D20" s="53"/>
      <c r="E20" s="53"/>
      <c r="F20" s="53"/>
      <c r="G20" s="53"/>
      <c r="J20" s="18"/>
    </row>
    <row r="21" spans="1:10">
      <c r="A21" s="84"/>
      <c r="B21" s="53" t="s">
        <v>32</v>
      </c>
      <c r="C21" s="53"/>
      <c r="D21" s="53"/>
      <c r="E21" s="53"/>
      <c r="F21" s="53"/>
      <c r="G21" s="53"/>
      <c r="J21" s="18"/>
    </row>
    <row r="22" spans="1:10">
      <c r="A22" s="84"/>
      <c r="B22" s="53" t="s">
        <v>33</v>
      </c>
      <c r="C22" s="53"/>
      <c r="D22" s="53"/>
      <c r="E22" s="53"/>
      <c r="F22" s="53"/>
      <c r="G22" s="53"/>
      <c r="J22" s="18"/>
    </row>
    <row r="23" spans="1:10">
      <c r="A23" s="84"/>
      <c r="B23" s="53" t="s">
        <v>34</v>
      </c>
      <c r="C23" s="53"/>
      <c r="D23" s="53"/>
      <c r="E23" s="53"/>
      <c r="F23" s="53"/>
      <c r="G23" s="53"/>
      <c r="J23" s="18"/>
    </row>
    <row r="24" spans="1:10" ht="31.5">
      <c r="A24" s="28">
        <v>8</v>
      </c>
      <c r="B24" s="40" t="s">
        <v>29</v>
      </c>
      <c r="C24" s="40">
        <f>C9+C10+C11+C17+C18+C19</f>
        <v>0</v>
      </c>
      <c r="D24" s="40">
        <f t="shared" ref="D24:G24" si="2">D9+D10+D11+D17+D18+D19</f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</row>
  </sheetData>
  <sheetProtection password="DC2B" sheet="1" objects="1" scenarios="1" formatColumns="0" formatRows="0" insertRows="0"/>
  <mergeCells count="7">
    <mergeCell ref="F6:G6"/>
    <mergeCell ref="C2:E2"/>
    <mergeCell ref="C4:F4"/>
    <mergeCell ref="A19:A23"/>
    <mergeCell ref="A11:A16"/>
    <mergeCell ref="A2:B2"/>
    <mergeCell ref="C6:E6"/>
  </mergeCells>
  <pageMargins left="0" right="0" top="0" bottom="0" header="0" footer="0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X27"/>
  <sheetViews>
    <sheetView view="pageBreakPreview" zoomScale="80" zoomScaleNormal="80" zoomScaleSheetLayoutView="80" workbookViewId="0">
      <selection activeCell="I21" sqref="I21"/>
    </sheetView>
  </sheetViews>
  <sheetFormatPr defaultColWidth="9.140625" defaultRowHeight="15"/>
  <cols>
    <col min="1" max="1" width="8.28515625" style="17" customWidth="1"/>
    <col min="2" max="2" width="25" style="17" customWidth="1"/>
    <col min="3" max="12" width="15.85546875" style="17" customWidth="1"/>
    <col min="13" max="16384" width="9.140625" style="17"/>
  </cols>
  <sheetData>
    <row r="2" spans="1:15">
      <c r="A2" s="88" t="s">
        <v>0</v>
      </c>
      <c r="B2" s="88"/>
      <c r="C2" s="77"/>
      <c r="D2" s="77"/>
      <c r="E2" s="77"/>
      <c r="F2" s="77"/>
    </row>
    <row r="3" spans="1:15">
      <c r="A3" s="8"/>
      <c r="B3" s="8"/>
    </row>
    <row r="4" spans="1:15" ht="15.75">
      <c r="C4" s="82" t="s">
        <v>71</v>
      </c>
      <c r="D4" s="82"/>
      <c r="E4" s="82"/>
      <c r="F4" s="82"/>
      <c r="G4" s="82"/>
      <c r="H4" s="82"/>
      <c r="I4" s="15"/>
      <c r="J4" s="15"/>
    </row>
    <row r="6" spans="1:15" ht="19.5" customHeight="1">
      <c r="B6" s="45" t="s">
        <v>25</v>
      </c>
      <c r="C6" s="105">
        <v>2015</v>
      </c>
      <c r="D6" s="105"/>
      <c r="E6" s="105"/>
      <c r="F6" s="105"/>
      <c r="G6" s="105"/>
      <c r="H6" s="105"/>
      <c r="I6" s="92">
        <v>2016</v>
      </c>
      <c r="J6" s="93"/>
      <c r="K6" s="93"/>
      <c r="L6" s="94"/>
    </row>
    <row r="7" spans="1:15" ht="59.25" customHeight="1">
      <c r="A7" s="95" t="s">
        <v>4</v>
      </c>
      <c r="B7" s="102" t="s">
        <v>1</v>
      </c>
      <c r="C7" s="98" t="s">
        <v>57</v>
      </c>
      <c r="D7" s="99"/>
      <c r="E7" s="98" t="s">
        <v>58</v>
      </c>
      <c r="F7" s="99"/>
      <c r="G7" s="95" t="s">
        <v>62</v>
      </c>
      <c r="H7" s="95" t="s">
        <v>63</v>
      </c>
      <c r="I7" s="100" t="s">
        <v>59</v>
      </c>
      <c r="J7" s="101"/>
      <c r="K7" s="95" t="s">
        <v>64</v>
      </c>
      <c r="L7" s="95" t="s">
        <v>65</v>
      </c>
    </row>
    <row r="8" spans="1:15" ht="30" customHeight="1">
      <c r="A8" s="96"/>
      <c r="B8" s="103"/>
      <c r="C8" s="95" t="s">
        <v>26</v>
      </c>
      <c r="D8" s="41" t="s">
        <v>60</v>
      </c>
      <c r="E8" s="95" t="s">
        <v>26</v>
      </c>
      <c r="F8" s="41" t="s">
        <v>60</v>
      </c>
      <c r="G8" s="96"/>
      <c r="H8" s="96"/>
      <c r="I8" s="95" t="s">
        <v>26</v>
      </c>
      <c r="J8" s="41" t="s">
        <v>60</v>
      </c>
      <c r="K8" s="96"/>
      <c r="L8" s="96"/>
    </row>
    <row r="9" spans="1:15" ht="56.25" customHeight="1">
      <c r="A9" s="97"/>
      <c r="B9" s="104"/>
      <c r="C9" s="97"/>
      <c r="D9" s="52"/>
      <c r="E9" s="97"/>
      <c r="F9" s="52"/>
      <c r="G9" s="97"/>
      <c r="H9" s="97"/>
      <c r="I9" s="97"/>
      <c r="J9" s="52"/>
      <c r="K9" s="97"/>
      <c r="L9" s="97"/>
    </row>
    <row r="10" spans="1:15">
      <c r="A10" s="37">
        <v>1</v>
      </c>
      <c r="B10" s="37">
        <v>2</v>
      </c>
      <c r="C10" s="37">
        <v>3</v>
      </c>
      <c r="D10" s="37">
        <v>4</v>
      </c>
      <c r="E10" s="37">
        <v>5</v>
      </c>
      <c r="F10" s="37">
        <v>6</v>
      </c>
      <c r="G10" s="37">
        <v>7</v>
      </c>
      <c r="H10" s="46">
        <v>7</v>
      </c>
      <c r="I10" s="37">
        <v>8</v>
      </c>
      <c r="J10" s="37">
        <v>9</v>
      </c>
      <c r="K10" s="46">
        <v>10</v>
      </c>
      <c r="L10" s="37">
        <v>10</v>
      </c>
    </row>
    <row r="11" spans="1:15" ht="29.25">
      <c r="A11" s="38">
        <v>1</v>
      </c>
      <c r="B11" s="22" t="s">
        <v>2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</row>
    <row r="12" spans="1:15">
      <c r="A12" s="38">
        <v>2</v>
      </c>
      <c r="B12" s="22" t="s">
        <v>9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</row>
    <row r="13" spans="1:15" ht="57.75">
      <c r="A13" s="84">
        <v>3</v>
      </c>
      <c r="B13" s="9" t="s">
        <v>50</v>
      </c>
      <c r="C13" s="10">
        <f>SUM(C14:C18)</f>
        <v>0</v>
      </c>
      <c r="D13" s="10">
        <f t="shared" ref="D13:L13" si="0">SUM(D14:D18)</f>
        <v>0</v>
      </c>
      <c r="E13" s="10">
        <f t="shared" si="0"/>
        <v>0</v>
      </c>
      <c r="F13" s="10">
        <f t="shared" si="0"/>
        <v>0</v>
      </c>
      <c r="G13" s="10">
        <f t="shared" si="0"/>
        <v>0</v>
      </c>
      <c r="H13" s="10">
        <f t="shared" ref="H13" si="1">SUM(H14:H18)</f>
        <v>0</v>
      </c>
      <c r="I13" s="10">
        <f t="shared" si="0"/>
        <v>0</v>
      </c>
      <c r="J13" s="10">
        <f t="shared" si="0"/>
        <v>0</v>
      </c>
      <c r="K13" s="10">
        <f t="shared" ref="K13" si="2">SUM(K14:K18)</f>
        <v>0</v>
      </c>
      <c r="L13" s="10">
        <f t="shared" si="0"/>
        <v>0</v>
      </c>
      <c r="O13" s="18"/>
    </row>
    <row r="14" spans="1:15">
      <c r="A14" s="84"/>
      <c r="B14" s="53">
        <v>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O14" s="18"/>
    </row>
    <row r="15" spans="1:15">
      <c r="A15" s="84"/>
      <c r="B15" s="53" t="s">
        <v>32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O15" s="18"/>
    </row>
    <row r="16" spans="1:15">
      <c r="A16" s="84"/>
      <c r="B16" s="53" t="s">
        <v>33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O16" s="18"/>
    </row>
    <row r="17" spans="1:24">
      <c r="A17" s="84"/>
      <c r="B17" s="53" t="s">
        <v>34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42"/>
      <c r="N17" s="8"/>
      <c r="O17" s="43"/>
      <c r="P17" s="8"/>
      <c r="Q17" s="8"/>
      <c r="R17" s="8"/>
      <c r="S17" s="8"/>
      <c r="T17" s="8"/>
      <c r="U17" s="8"/>
      <c r="V17" s="8"/>
    </row>
    <row r="18" spans="1:24">
      <c r="A18" s="84"/>
      <c r="B18" s="53" t="s">
        <v>35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42"/>
      <c r="N18" s="8"/>
      <c r="O18" s="43"/>
      <c r="P18" s="8"/>
      <c r="Q18" s="8"/>
      <c r="R18" s="8"/>
      <c r="S18" s="8"/>
      <c r="T18" s="8"/>
      <c r="U18" s="8"/>
      <c r="V18" s="8"/>
    </row>
    <row r="19" spans="1:24" ht="28.5">
      <c r="A19" s="20">
        <v>4</v>
      </c>
      <c r="B19" s="9" t="s">
        <v>28</v>
      </c>
      <c r="C19" s="55"/>
      <c r="D19" s="55"/>
      <c r="E19" s="55"/>
      <c r="F19" s="55"/>
      <c r="G19" s="55"/>
      <c r="H19" s="55"/>
      <c r="I19" s="56"/>
      <c r="J19" s="56"/>
      <c r="K19" s="55"/>
      <c r="L19" s="55"/>
      <c r="M19" s="6"/>
      <c r="N19" s="7"/>
      <c r="O19" s="7"/>
      <c r="P19" s="7"/>
      <c r="Q19" s="7"/>
      <c r="R19" s="8"/>
      <c r="S19" s="7"/>
      <c r="T19" s="7"/>
      <c r="U19" s="7"/>
      <c r="V19" s="8"/>
      <c r="X19" s="18"/>
    </row>
    <row r="20" spans="1:24">
      <c r="A20" s="20">
        <v>5</v>
      </c>
      <c r="B20" s="27" t="s">
        <v>3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42"/>
      <c r="N20" s="8"/>
      <c r="O20" s="8"/>
      <c r="P20" s="8"/>
      <c r="Q20" s="8"/>
      <c r="R20" s="8"/>
      <c r="S20" s="8"/>
      <c r="T20" s="8"/>
      <c r="U20" s="8"/>
      <c r="V20" s="8"/>
    </row>
    <row r="21" spans="1:24">
      <c r="A21" s="38">
        <v>6</v>
      </c>
      <c r="B21" s="27" t="s">
        <v>14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42"/>
      <c r="N21" s="8"/>
      <c r="O21" s="8"/>
      <c r="P21" s="8"/>
      <c r="Q21" s="8"/>
      <c r="R21" s="8"/>
      <c r="S21" s="8"/>
      <c r="T21" s="8"/>
      <c r="U21" s="8"/>
      <c r="V21" s="8"/>
    </row>
    <row r="22" spans="1:24" ht="29.25">
      <c r="A22" s="84">
        <v>7</v>
      </c>
      <c r="B22" s="9" t="s">
        <v>51</v>
      </c>
      <c r="C22" s="10">
        <f>SUM(C23:C26)</f>
        <v>0</v>
      </c>
      <c r="D22" s="10">
        <f t="shared" ref="D22:L22" si="3">SUM(D23:D26)</f>
        <v>0</v>
      </c>
      <c r="E22" s="10">
        <f t="shared" si="3"/>
        <v>0</v>
      </c>
      <c r="F22" s="10">
        <f t="shared" si="3"/>
        <v>0</v>
      </c>
      <c r="G22" s="10">
        <f t="shared" si="3"/>
        <v>0</v>
      </c>
      <c r="H22" s="10">
        <f t="shared" ref="H22" si="4">SUM(H23:H26)</f>
        <v>0</v>
      </c>
      <c r="I22" s="10">
        <f t="shared" si="3"/>
        <v>0</v>
      </c>
      <c r="J22" s="10">
        <f t="shared" si="3"/>
        <v>0</v>
      </c>
      <c r="K22" s="10">
        <f t="shared" ref="K22" si="5">SUM(K23:K26)</f>
        <v>0</v>
      </c>
      <c r="L22" s="10">
        <f t="shared" si="3"/>
        <v>0</v>
      </c>
      <c r="M22" s="42"/>
      <c r="N22" s="8"/>
      <c r="O22" s="8"/>
      <c r="P22" s="8"/>
      <c r="Q22" s="8"/>
      <c r="R22" s="8"/>
      <c r="S22" s="8"/>
      <c r="T22" s="8"/>
      <c r="U22" s="8"/>
      <c r="V22" s="8"/>
    </row>
    <row r="23" spans="1:24">
      <c r="A23" s="84"/>
      <c r="B23" s="53" t="s">
        <v>31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O23" s="18"/>
    </row>
    <row r="24" spans="1:24">
      <c r="A24" s="84"/>
      <c r="B24" s="53" t="s">
        <v>32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O24" s="18"/>
    </row>
    <row r="25" spans="1:24">
      <c r="A25" s="84"/>
      <c r="B25" s="53" t="s">
        <v>33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O25" s="18"/>
    </row>
    <row r="26" spans="1:24">
      <c r="A26" s="84"/>
      <c r="B26" s="53" t="s">
        <v>34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O26" s="18"/>
    </row>
    <row r="27" spans="1:24" ht="31.5">
      <c r="A27" s="28">
        <v>8</v>
      </c>
      <c r="B27" s="40" t="s">
        <v>27</v>
      </c>
      <c r="C27" s="44">
        <f>C11+C12+C13+C19+C20+C21+C22</f>
        <v>0</v>
      </c>
      <c r="D27" s="44">
        <f t="shared" ref="D27:L27" si="6">D11+D12+D13+D19+D20+D21+D22</f>
        <v>0</v>
      </c>
      <c r="E27" s="44">
        <f t="shared" si="6"/>
        <v>0</v>
      </c>
      <c r="F27" s="44">
        <f t="shared" si="6"/>
        <v>0</v>
      </c>
      <c r="G27" s="44">
        <f t="shared" si="6"/>
        <v>0</v>
      </c>
      <c r="H27" s="44">
        <f t="shared" ref="H27" si="7">H11+H12+H13+H19+H20+H21+H22</f>
        <v>0</v>
      </c>
      <c r="I27" s="44">
        <f t="shared" si="6"/>
        <v>0</v>
      </c>
      <c r="J27" s="44">
        <f t="shared" si="6"/>
        <v>0</v>
      </c>
      <c r="K27" s="44">
        <f t="shared" ref="K27" si="8">K11+K12+K13+K19+K20+K21+K22</f>
        <v>0</v>
      </c>
      <c r="L27" s="44">
        <f t="shared" si="6"/>
        <v>0</v>
      </c>
    </row>
  </sheetData>
  <sheetProtection password="D3EB" sheet="1" objects="1" scenarios="1" formatColumns="0" formatRows="0" insertRows="0"/>
  <mergeCells count="19">
    <mergeCell ref="A13:A18"/>
    <mergeCell ref="A22:A26"/>
    <mergeCell ref="C7:D7"/>
    <mergeCell ref="A2:B2"/>
    <mergeCell ref="A7:A9"/>
    <mergeCell ref="B7:B9"/>
    <mergeCell ref="C6:H6"/>
    <mergeCell ref="I6:L6"/>
    <mergeCell ref="C2:F2"/>
    <mergeCell ref="C4:H4"/>
    <mergeCell ref="L7:L9"/>
    <mergeCell ref="C8:C9"/>
    <mergeCell ref="G7:G9"/>
    <mergeCell ref="E7:F7"/>
    <mergeCell ref="E8:E9"/>
    <mergeCell ref="I7:J7"/>
    <mergeCell ref="I8:I9"/>
    <mergeCell ref="H7:H9"/>
    <mergeCell ref="K7:K9"/>
  </mergeCells>
  <pageMargins left="0" right="0" top="0" bottom="0" header="0" footer="0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Т1 - 411 и 412</vt:lpstr>
      <vt:lpstr>Т2 - остале ек. кл.</vt:lpstr>
      <vt:lpstr>Т3 - 465</vt:lpstr>
      <vt:lpstr>Т4 - 414</vt:lpstr>
      <vt:lpstr>Т5 - 416</vt:lpstr>
      <vt:lpstr>Sheet1</vt:lpstr>
      <vt:lpstr>'Т3 - 465'!Print_Area</vt:lpstr>
      <vt:lpstr>'Т5 - 416'!Print_Area</vt:lpstr>
      <vt:lpstr>'Т1 - 411 и 412'!Print_Titles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Dusanka Demic</dc:creator>
  <cp:lastModifiedBy>JPZUZS Obrenovac</cp:lastModifiedBy>
  <cp:lastPrinted>2015-12-21T14:27:05Z</cp:lastPrinted>
  <dcterms:created xsi:type="dcterms:W3CDTF">2015-10-27T15:40:46Z</dcterms:created>
  <dcterms:modified xsi:type="dcterms:W3CDTF">2015-12-21T15:38:20Z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1 Pregled broja zaposlenih i sredstava za plate.xlsx</vt:lpwstr>
  </property>
</Properties>
</file>